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ml.chartshapes+xml"/>
  <Override PartName="/xl/charts/chart8.xml" ContentType="application/vnd.openxmlformats-officedocument.drawingml.chart+xml"/>
  <Override PartName="/xl/drawings/drawing8.xml" ContentType="application/vnd.openxmlformats-officedocument.drawingml.chartshapes+xml"/>
  <Override PartName="/xl/charts/chart9.xml" ContentType="application/vnd.openxmlformats-officedocument.drawingml.chart+xml"/>
  <Override PartName="/xl/drawings/drawing9.xml" ContentType="application/vnd.openxmlformats-officedocument.drawingml.chartshapes+xml"/>
  <Override PartName="/xl/charts/chart10.xml" ContentType="application/vnd.openxmlformats-officedocument.drawingml.chart+xml"/>
  <Override PartName="/xl/drawings/drawing10.xml" ContentType="application/vnd.openxmlformats-officedocument.drawingml.chartshapes+xml"/>
  <Override PartName="/xl/charts/chart11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drawings/drawing12.xml" ContentType="application/vnd.openxmlformats-officedocument.drawingml.chartshapes+xml"/>
  <Override PartName="/xl/charts/chart13.xml" ContentType="application/vnd.openxmlformats-officedocument.drawingml.chart+xml"/>
  <Override PartName="/xl/drawings/drawing13.xml" ContentType="application/vnd.openxmlformats-officedocument.drawingml.chartshapes+xml"/>
  <Override PartName="/xl/charts/chart14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6.xml" ContentType="application/vnd.openxmlformats-officedocument.drawingml.chartshapes+xml"/>
  <Override PartName="/xl/charts/chart17.xml" ContentType="application/vnd.openxmlformats-officedocument.drawingml.chart+xml"/>
  <Override PartName="/xl/drawings/drawing17.xml" ContentType="application/vnd.openxmlformats-officedocument.drawingml.chartshapes+xml"/>
  <Override PartName="/xl/charts/chart18.xml" ContentType="application/vnd.openxmlformats-officedocument.drawingml.chart+xml"/>
  <Override PartName="/xl/drawings/drawing18.xml" ContentType="application/vnd.openxmlformats-officedocument.drawingml.chartshapes+xml"/>
  <Override PartName="/xl/charts/chart19.xml" ContentType="application/vnd.openxmlformats-officedocument.drawingml.chart+xml"/>
  <Override PartName="/xl/drawings/drawing19.xml" ContentType="application/vnd.openxmlformats-officedocument.drawingml.chartshapes+xml"/>
  <Override PartName="/xl/charts/chart20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ml.chartshapes+xml"/>
  <Override PartName="/xl/charts/chart22.xml" ContentType="application/vnd.openxmlformats-officedocument.drawingml.chart+xml"/>
  <Override PartName="/xl/drawings/drawing23.xml" ContentType="application/vnd.openxmlformats-officedocument.drawingml.chartshapes+xml"/>
  <Override PartName="/xl/charts/chart23.xml" ContentType="application/vnd.openxmlformats-officedocument.drawingml.chart+xml"/>
  <Override PartName="/xl/drawings/drawing24.xml" ContentType="application/vnd.openxmlformats-officedocument.drawingml.chartshapes+xml"/>
  <Override PartName="/xl/charts/chart24.xml" ContentType="application/vnd.openxmlformats-officedocument.drawingml.chart+xml"/>
  <Override PartName="/xl/drawings/drawing25.xml" ContentType="application/vnd.openxmlformats-officedocument.drawingml.chartshapes+xml"/>
  <Override PartName="/xl/charts/chart25.xml" ContentType="application/vnd.openxmlformats-officedocument.drawingml.chart+xml"/>
  <Override PartName="/xl/drawings/drawing26.xml" ContentType="application/vnd.openxmlformats-officedocument.drawingml.chartshapes+xml"/>
  <Override PartName="/xl/charts/chart26.xml" ContentType="application/vnd.openxmlformats-officedocument.drawingml.chart+xml"/>
  <Override PartName="/xl/drawings/drawing27.xml" ContentType="application/vnd.openxmlformats-officedocument.drawingml.chartshapes+xml"/>
  <Override PartName="/xl/charts/chart27.xml" ContentType="application/vnd.openxmlformats-officedocument.drawingml.chart+xml"/>
  <Override PartName="/xl/drawings/drawing28.xml" ContentType="application/vnd.openxmlformats-officedocument.drawingml.chartshapes+xml"/>
  <Override PartName="/xl/charts/chart28.xml" ContentType="application/vnd.openxmlformats-officedocument.drawingml.chart+xml"/>
  <Override PartName="/xl/drawings/drawing29.xml" ContentType="application/vnd.openxmlformats-officedocument.drawingml.chartshapes+xml"/>
  <Override PartName="/xl/charts/chart29.xml" ContentType="application/vnd.openxmlformats-officedocument.drawingml.chart+xml"/>
  <Override PartName="/xl/theme/themeOverride1.xml" ContentType="application/vnd.openxmlformats-officedocument.themeOverride+xml"/>
  <Override PartName="/xl/drawings/drawing30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chelingroup.sharepoint.com/sites/RI341-04_URDetRFS/Shared Documents/04_URD et RFS/01_URD/2025/Chap 5/Update Chiffres clés/"/>
    </mc:Choice>
  </mc:AlternateContent>
  <xr:revisionPtr revIDLastSave="3" documentId="8_{3E383AFC-B8FA-4C94-86AE-AA89FA78921B}" xr6:coauthVersionLast="47" xr6:coauthVersionMax="47" xr10:uidLastSave="{E1112841-6798-43DA-9FF3-00CCB9A63E25}"/>
  <bookViews>
    <workbookView xWindow="-110" yWindow="-110" windowWidth="19420" windowHeight="11500" activeTab="7" xr2:uid="{A7781A00-00CC-4E7E-B7BD-E880056C579E}"/>
  </bookViews>
  <sheets>
    <sheet name="Key figures" sheetId="1" r:id="rId1"/>
    <sheet name="Markets" sheetId="9" r:id="rId2"/>
    <sheet name="Sales" sheetId="2" r:id="rId3"/>
    <sheet name="Earnings" sheetId="3" r:id="rId4"/>
    <sheet name="Reporting segments" sheetId="4" r:id="rId5"/>
    <sheet name="Cost structure" sheetId="7" r:id="rId6"/>
    <sheet name="Cash flow and balance sheet" sheetId="8" r:id="rId7"/>
    <sheet name="Industrial Footprint" sheetId="11" r:id="rId8"/>
  </sheets>
  <definedNames>
    <definedName name="_____ADN1">#REF!</definedName>
    <definedName name="_____ADS1">#REF!</definedName>
    <definedName name="_____EUR1">#REF!</definedName>
    <definedName name="____ADN1">#REF!</definedName>
    <definedName name="____ADS1">#REF!</definedName>
    <definedName name="____EUR1">#REF!</definedName>
    <definedName name="___ADN1">#REF!</definedName>
    <definedName name="___ADS1">#REF!</definedName>
    <definedName name="___EUR1">#REF!</definedName>
    <definedName name="__ADN1">#REF!</definedName>
    <definedName name="__ADS1">#REF!</definedName>
    <definedName name="__EUR1">#REF!</definedName>
    <definedName name="_ADN1">#REF!</definedName>
    <definedName name="_ADS1">#REF!</definedName>
    <definedName name="_EUR1">#REF!</definedName>
    <definedName name="ADN">#REF!</definedName>
    <definedName name="ADS">#REF!</definedName>
    <definedName name="AmNord_RMde">#REF!</definedName>
    <definedName name="ANNEE_EN_COURS">#REF!</definedName>
    <definedName name="ASIE">#REF!</definedName>
    <definedName name="ASIE1">#REF!</definedName>
    <definedName name="BaseCum">#REF!</definedName>
    <definedName name="BaseCumNG">#REF!</definedName>
    <definedName name="BEF">#REF!</definedName>
    <definedName name="BEFP99">#REF!</definedName>
    <definedName name="BRR">#REF!</definedName>
    <definedName name="BRRP00">#REF!</definedName>
    <definedName name="BRRP99">#REF!</definedName>
    <definedName name="CAD">#REF!</definedName>
    <definedName name="CADP00">#REF!</definedName>
    <definedName name="CADP99">#REF!</definedName>
    <definedName name="changes">#REF!</definedName>
    <definedName name="COP00">#REF!</definedName>
    <definedName name="Corresp">#REF!</definedName>
    <definedName name="cotations">#REF!</definedName>
    <definedName name="DEM">#REF!</definedName>
    <definedName name="DEMP00">#REF!</definedName>
    <definedName name="DEMP99">#REF!</definedName>
    <definedName name="dev">#REF!</definedName>
    <definedName name="ESP">#REF!</definedName>
    <definedName name="ESPP00">#REF!</definedName>
    <definedName name="ESPP99">#REF!</definedName>
    <definedName name="EUR">#REF!</definedName>
    <definedName name="Europe">#REF!</definedName>
    <definedName name="fob">#REF!</definedName>
    <definedName name="GBP">#REF!</definedName>
    <definedName name="GBPP00">#REF!</definedName>
    <definedName name="GBPP99">#REF!</definedName>
    <definedName name="graph.sansJV">#REF!</definedName>
    <definedName name="graphique">#REF!</definedName>
    <definedName name="GROUPE">#REF!</definedName>
    <definedName name="GROUPE1">#REF!</definedName>
    <definedName name="HUF">#REF!</definedName>
    <definedName name="HUFP00">#REF!</definedName>
    <definedName name="HUFP99">#REF!</definedName>
    <definedName name="ITL">#REF!</definedName>
    <definedName name="ITLP00">#REF!</definedName>
    <definedName name="ITLP99">#REF!</definedName>
    <definedName name="JPY">#REF!</definedName>
    <definedName name="JPYP00">#REF!</definedName>
    <definedName name="JPYP99">#REF!</definedName>
    <definedName name="MXP">#REF!</definedName>
    <definedName name="MXPP00">#REF!</definedName>
    <definedName name="MXPP99">#REF!</definedName>
    <definedName name="NGN00">#REF!</definedName>
    <definedName name="NLG">#REF!</definedName>
    <definedName name="NLGP99">#REF!</definedName>
    <definedName name="PHP">#REF!</definedName>
    <definedName name="PHPP00">#REF!</definedName>
    <definedName name="PHPP99">#REF!</definedName>
    <definedName name="PLN">#REF!</definedName>
    <definedName name="PLNP00">#REF!</definedName>
    <definedName name="PLNP99">#REF!</definedName>
    <definedName name="RMB">#REF!</definedName>
    <definedName name="RMBP00">#REF!</definedName>
    <definedName name="RMBP99">#REF!</definedName>
    <definedName name="SGA_Central">#REF!</definedName>
    <definedName name="SGD">#REF!</definedName>
    <definedName name="SGDP00">#REF!</definedName>
    <definedName name="SGDP99">#REF!</definedName>
    <definedName name="THB">#REF!</definedName>
    <definedName name="THBP00">#REF!</definedName>
    <definedName name="THBP99">#REF!</definedName>
    <definedName name="USD">#REF!</definedName>
    <definedName name="USDP00">#REF!</definedName>
    <definedName name="USDP99">#REF!</definedName>
    <definedName name="zone_adn">#REF!</definedName>
    <definedName name="zone_ads">#REF!</definedName>
    <definedName name="zone_asie">#REF!</definedName>
    <definedName name="zone_eur">#REF!</definedName>
    <definedName name="zone_groupe">#REF!</definedName>
    <definedName name="ZONE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1" l="1"/>
  <c r="C11" i="11"/>
</calcChain>
</file>

<file path=xl/sharedStrings.xml><?xml version="1.0" encoding="utf-8"?>
<sst xmlns="http://schemas.openxmlformats.org/spreadsheetml/2006/main" count="201" uniqueCount="139">
  <si>
    <t>In € millions</t>
  </si>
  <si>
    <t>Sales</t>
  </si>
  <si>
    <t>% change</t>
  </si>
  <si>
    <t>Total employee benefit costs</t>
  </si>
  <si>
    <t>as a % of sales</t>
  </si>
  <si>
    <t>Number of employees (full time equivalent)</t>
  </si>
  <si>
    <t>Research and development expenses</t>
  </si>
  <si>
    <r>
      <t xml:space="preserve">Segment EBITDA </t>
    </r>
    <r>
      <rPr>
        <vertAlign val="superscript"/>
        <sz val="10"/>
        <color theme="4"/>
        <rFont val="Arial"/>
        <family val="2"/>
      </rPr>
      <t>(1)</t>
    </r>
  </si>
  <si>
    <t>Segments operating income</t>
  </si>
  <si>
    <t>Segments operating margin</t>
  </si>
  <si>
    <t>Operating income</t>
  </si>
  <si>
    <t>Operating margin</t>
  </si>
  <si>
    <t>Cost of net debt</t>
  </si>
  <si>
    <t>Other financial income and expenses</t>
  </si>
  <si>
    <t>Income before taxes</t>
  </si>
  <si>
    <t>Income tax</t>
  </si>
  <si>
    <t>Effective tax rate</t>
  </si>
  <si>
    <t>Net income</t>
  </si>
  <si>
    <t xml:space="preserve">Dividends </t>
  </si>
  <si>
    <t>Cash flows from operating activities</t>
  </si>
  <si>
    <t>Gross purchases of intangible assets and PP&amp;E</t>
  </si>
  <si>
    <r>
      <t xml:space="preserve">Net debt </t>
    </r>
    <r>
      <rPr>
        <vertAlign val="superscript"/>
        <sz val="10"/>
        <rFont val="Arial"/>
        <family val="2"/>
      </rPr>
      <t>(2)</t>
    </r>
  </si>
  <si>
    <t>Equity</t>
  </si>
  <si>
    <r>
      <t xml:space="preserve">Gearing </t>
    </r>
    <r>
      <rPr>
        <vertAlign val="superscript"/>
        <sz val="10"/>
        <rFont val="Arial"/>
        <family val="2"/>
      </rPr>
      <t>(2)</t>
    </r>
  </si>
  <si>
    <r>
      <t xml:space="preserve">Net debt </t>
    </r>
    <r>
      <rPr>
        <vertAlign val="superscript"/>
        <sz val="10"/>
        <rFont val="Arial"/>
        <family val="2"/>
      </rPr>
      <t>(2)</t>
    </r>
    <r>
      <rPr>
        <sz val="10"/>
        <rFont val="Arial"/>
        <family val="2"/>
      </rPr>
      <t xml:space="preserve"> / EBITDA</t>
    </r>
  </si>
  <si>
    <t>Operating income before non-recurring items / Net interest charge (3)</t>
  </si>
  <si>
    <r>
      <t xml:space="preserve">Free cash flow </t>
    </r>
    <r>
      <rPr>
        <vertAlign val="superscript"/>
        <sz val="10"/>
        <rFont val="Arial"/>
        <family val="2"/>
      </rPr>
      <t>(4)</t>
    </r>
  </si>
  <si>
    <r>
      <t xml:space="preserve">ROE </t>
    </r>
    <r>
      <rPr>
        <vertAlign val="superscript"/>
        <sz val="10"/>
        <rFont val="Arial"/>
        <family val="2"/>
      </rPr>
      <t>(5)</t>
    </r>
  </si>
  <si>
    <r>
      <t xml:space="preserve">ROCE </t>
    </r>
    <r>
      <rPr>
        <vertAlign val="superscript"/>
        <sz val="10"/>
        <rFont val="Arial"/>
        <family val="2"/>
      </rPr>
      <t>(6)</t>
    </r>
  </si>
  <si>
    <t>Per share data (in €)</t>
  </si>
  <si>
    <r>
      <t xml:space="preserve">Net assets per share </t>
    </r>
    <r>
      <rPr>
        <vertAlign val="superscript"/>
        <sz val="10"/>
        <rFont val="Arial"/>
        <family val="2"/>
      </rPr>
      <t>(7)</t>
    </r>
  </si>
  <si>
    <t>Basic earnings per share</t>
  </si>
  <si>
    <t>Diluted earnings per share</t>
  </si>
  <si>
    <r>
      <t xml:space="preserve">Price-earnings ratio </t>
    </r>
    <r>
      <rPr>
        <vertAlign val="superscript"/>
        <sz val="10"/>
        <rFont val="Arial"/>
        <family val="2"/>
      </rPr>
      <t>(8)</t>
    </r>
  </si>
  <si>
    <r>
      <t xml:space="preserve">Dividend for the year </t>
    </r>
    <r>
      <rPr>
        <vertAlign val="superscript"/>
        <sz val="10"/>
        <rFont val="Arial"/>
        <family val="2"/>
      </rPr>
      <t>(9)</t>
    </r>
  </si>
  <si>
    <r>
      <t>Pay-out ratio</t>
    </r>
    <r>
      <rPr>
        <vertAlign val="superscript"/>
        <sz val="10"/>
        <rFont val="Arial"/>
        <family val="2"/>
      </rPr>
      <t xml:space="preserve"> (9) (10)</t>
    </r>
  </si>
  <si>
    <r>
      <t xml:space="preserve">Yield </t>
    </r>
    <r>
      <rPr>
        <vertAlign val="superscript"/>
        <sz val="10"/>
        <rFont val="Arial"/>
        <family val="2"/>
      </rPr>
      <t>(9) (11)</t>
    </r>
  </si>
  <si>
    <t>(1) As defined in Note 2.6 of the Consolidated Financial Statements.</t>
  </si>
  <si>
    <t>(2) Net debt: financial liabilities – cash and cash equivalents (restated for changes in cash management and borrowing‑guarantee assets) ± derivative financial instruments, as calculated in Note 9.3 to the Consolidated Financial Statements.</t>
  </si>
  <si>
    <t>(3) Net interest expense: financial interest expense – interest income on cash.</t>
  </si>
  <si>
    <t>(4) Free cash flow: cash flow from operating activities – cash flow from investing activities (restated for changes in cash‑management and borrowing‑guarantee financial assets), as calculated in Section 1.5.3.</t>
  </si>
  <si>
    <t>(5) ROE: starting in 2022, the Group applies the following definition of ROE: net income / average annual shareholders’ equity (average of 12/31 N and 12/31 N‑1), instead of net income / shareholders’ equity for year N. Years 2020 and 2021 have been restated for comparison purposes.</t>
  </si>
  <si>
    <t>(6) Operational ROCE: calculated using the method in effect since 2021, as explained in Section 1.6. The ROCE for 2020 has been recalculated using this method.</t>
  </si>
  <si>
    <t>(7) Net asset value per share: net assets / number of shares at period‑end.</t>
  </si>
  <si>
    <t>(8) P/E ratio: share price at period‑end / basic earnings per share.</t>
  </si>
  <si>
    <t>(9) Dividend subject to approval by the Shareholders’ Meeting of May 22, 2026.</t>
  </si>
  <si>
    <t>(10) Payout ratio: dividend / net income.</t>
  </si>
  <si>
    <t>(11) Dividend yield: dividend / share price as of December 31.</t>
  </si>
  <si>
    <t>The Original Equipment Car and Light truck market by region</t>
  </si>
  <si>
    <t>(in millions of tires)</t>
  </si>
  <si>
    <r>
      <t xml:space="preserve">Europe </t>
    </r>
    <r>
      <rPr>
        <vertAlign val="superscript"/>
        <sz val="11"/>
        <color theme="1"/>
        <rFont val="Calibri"/>
        <family val="2"/>
        <scheme val="minor"/>
      </rPr>
      <t xml:space="preserve">(1) </t>
    </r>
  </si>
  <si>
    <t>North America (2)</t>
  </si>
  <si>
    <t xml:space="preserve">Asia (exc. India) </t>
  </si>
  <si>
    <t>South America</t>
  </si>
  <si>
    <t xml:space="preserve">Africa, India, Middle East </t>
  </si>
  <si>
    <t xml:space="preserve">(1) including Russia and Turkey </t>
  </si>
  <si>
    <t>(2) United state, Canada et Mexico</t>
  </si>
  <si>
    <t xml:space="preserve">Michelin estimates </t>
  </si>
  <si>
    <t>The Replacement Car and Light truck tire market by region</t>
  </si>
  <si>
    <t>The Original Equipment Truck tire market by region</t>
  </si>
  <si>
    <t>The Replacement Truck tire market by region</t>
  </si>
  <si>
    <t>The Earthmover Mining tire market</t>
  </si>
  <si>
    <t>(base 100 en 2019 en nombre de pneus)</t>
  </si>
  <si>
    <t>The Agricultural tire market</t>
  </si>
  <si>
    <t xml:space="preserve">Europe and North America) </t>
  </si>
  <si>
    <t xml:space="preserve">Effect of variation in volumes on sales </t>
  </si>
  <si>
    <t>(based on volumes expressed in tonnes)</t>
  </si>
  <si>
    <t>(in € million)</t>
  </si>
  <si>
    <t>Sales by reporting segment - Breakdown</t>
  </si>
  <si>
    <t>(in value)</t>
  </si>
  <si>
    <t>Automotive*</t>
  </si>
  <si>
    <t>Road transportation*</t>
  </si>
  <si>
    <t>Specialty businesses*</t>
  </si>
  <si>
    <t>* and related distribution</t>
  </si>
  <si>
    <t>Sales by region - Breakdown</t>
  </si>
  <si>
    <t>Europe (incl. Central and Eastern)</t>
  </si>
  <si>
    <t>North America (incl. Mexico)</t>
  </si>
  <si>
    <t>Other</t>
  </si>
  <si>
    <t>Breakdown of expenses by type</t>
  </si>
  <si>
    <t>(as a % of sales)</t>
  </si>
  <si>
    <t>Raw materials</t>
  </si>
  <si>
    <t>Employee benefit costs</t>
  </si>
  <si>
    <t>Transportation benefit costs</t>
  </si>
  <si>
    <t>Depreciation, amortization, impaiment charges</t>
  </si>
  <si>
    <t>Other costs*</t>
  </si>
  <si>
    <t>Total expenses of the segment</t>
  </si>
  <si>
    <t xml:space="preserve">Operating margin of the segment </t>
  </si>
  <si>
    <t xml:space="preserve">* including purchases other than raw materials and transport of goods (energy, other consumable goods, services, communication, etc.) </t>
  </si>
  <si>
    <t>Segment operating income</t>
  </si>
  <si>
    <t>Segment operating margin</t>
  </si>
  <si>
    <t>Net icome</t>
  </si>
  <si>
    <t>Basic earning per share</t>
  </si>
  <si>
    <t>(in €)</t>
  </si>
  <si>
    <t>Dividend for the year</t>
  </si>
  <si>
    <t>* Subject to approval by the Annual Shareholders Meeting of May 22, 2026.</t>
  </si>
  <si>
    <t xml:space="preserve">Automotive and related distribution </t>
  </si>
  <si>
    <t>(in € million an as a % of sales)</t>
  </si>
  <si>
    <t>Road transportation and related distribution</t>
  </si>
  <si>
    <t>Specialty businesses and related distribution</t>
  </si>
  <si>
    <t>Breakdown of raw materials needs</t>
  </si>
  <si>
    <t>(en %, en 2025)</t>
  </si>
  <si>
    <t>Natural Rubber</t>
  </si>
  <si>
    <t>Synthetic Rubber</t>
  </si>
  <si>
    <t>Reinforcing Fillers</t>
  </si>
  <si>
    <t>Chemical Products</t>
  </si>
  <si>
    <t>Cables</t>
  </si>
  <si>
    <t>Textile</t>
  </si>
  <si>
    <t>Raw material cost</t>
  </si>
  <si>
    <t>Number of employees</t>
  </si>
  <si>
    <t>(full-time equivalent employees at December 31, 2025)</t>
  </si>
  <si>
    <t>Transportation costs</t>
  </si>
  <si>
    <t>Research and development costs</t>
  </si>
  <si>
    <t>Segment EBITDA*</t>
  </si>
  <si>
    <t>* See note (1) of 'Key figures' sheet</t>
  </si>
  <si>
    <t>Inventories</t>
  </si>
  <si>
    <t>Trade receivables</t>
  </si>
  <si>
    <t>Capital expenditure</t>
  </si>
  <si>
    <t>Free cash flow**</t>
  </si>
  <si>
    <t>** See note (5) of 'Key figures' sheet</t>
  </si>
  <si>
    <t>Net debt-to-equity ratio**</t>
  </si>
  <si>
    <t>** See note (3) of 'Key figures' sheet</t>
  </si>
  <si>
    <t>Net debt-to-EBITDA ratio**</t>
  </si>
  <si>
    <t>ROCE*</t>
  </si>
  <si>
    <t>(after tax)</t>
  </si>
  <si>
    <t>** See note (8) of 'Key figures' sheet</t>
  </si>
  <si>
    <t>Headcounts</t>
  </si>
  <si>
    <t>Europe</t>
  </si>
  <si>
    <t>~ 35 000</t>
  </si>
  <si>
    <t>Asia (incl. India)</t>
  </si>
  <si>
    <t>TOTAL</t>
  </si>
  <si>
    <t>Michelin Group: More than 120 industrial sites</t>
  </si>
  <si>
    <t>Americas</t>
  </si>
  <si>
    <t>~ 25 000</t>
  </si>
  <si>
    <t>~ 20 000</t>
  </si>
  <si>
    <t>~ 80 000</t>
  </si>
  <si>
    <t>Number of sites (total)</t>
  </si>
  <si>
    <t>Including semi-finished and components sites</t>
  </si>
  <si>
    <r>
      <t>Polymer Composite Solutions: 48</t>
    </r>
    <r>
      <rPr>
        <b/>
        <sz val="12"/>
        <color theme="4"/>
        <rFont val="Calibri"/>
        <family val="2"/>
        <scheme val="minor"/>
      </rPr>
      <t xml:space="preserve"> industrial sites</t>
    </r>
  </si>
  <si>
    <r>
      <t>Tires business: 75</t>
    </r>
    <r>
      <rPr>
        <b/>
        <sz val="16"/>
        <color indexed="62"/>
        <rFont val="Calibri"/>
        <family val="2"/>
      </rPr>
      <t xml:space="preserve"> </t>
    </r>
    <r>
      <rPr>
        <b/>
        <sz val="12"/>
        <color theme="8" tint="-0.249977111117893"/>
        <rFont val="Calibri"/>
        <family val="2"/>
      </rPr>
      <t>industrial sites in 19 countries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</si>
</sst>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\ _€_-;\-* #,##0.00\ _€_-;_-* &quot;-&quot;??\ _€_-;_-@_-"/>
    <numFmt numFmtId="165" formatCode="\+0.0%;\-0.0%"/>
    <numFmt numFmtId="166" formatCode="#,##0;\(#,##0\)"/>
    <numFmt numFmtId="167" formatCode="0.0%"/>
    <numFmt numFmtId="168" formatCode="0.0"/>
    <numFmt numFmtId="169" formatCode="_-* #,##0_-;\-* #,##0_-;_-* &quot;-&quot;??_-;_-@_-"/>
    <numFmt numFmtId="170" formatCode="_-* #,##0.0_-;\-* #,##0.0_-;_-* &quot;-&quot;??_-;_-@_-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sz val="10"/>
      <color theme="0"/>
      <name val="Arial"/>
      <family val="2"/>
    </font>
    <font>
      <sz val="10"/>
      <color theme="4"/>
      <name val="Arial"/>
      <family val="2"/>
    </font>
    <font>
      <b/>
      <sz val="10"/>
      <color theme="4"/>
      <name val="Arial"/>
      <family val="2"/>
    </font>
    <font>
      <sz val="11"/>
      <name val="Calibri"/>
      <family val="2"/>
    </font>
    <font>
      <sz val="11"/>
      <color theme="1"/>
      <name val="Arial"/>
      <family val="2"/>
    </font>
    <font>
      <b/>
      <sz val="11"/>
      <color theme="9"/>
      <name val="Calibri"/>
      <family val="2"/>
      <scheme val="minor"/>
    </font>
    <font>
      <i/>
      <sz val="8"/>
      <name val="Arial"/>
      <family val="2"/>
    </font>
    <font>
      <b/>
      <sz val="11"/>
      <color theme="1"/>
      <name val="Calibri"/>
      <family val="2"/>
      <scheme val="minor"/>
    </font>
    <font>
      <vertAlign val="superscript"/>
      <sz val="10"/>
      <color theme="4"/>
      <name val="Arial"/>
      <family val="2"/>
    </font>
    <font>
      <i/>
      <sz val="10"/>
      <color theme="0" tint="-0.499984740745262"/>
      <name val="Arial"/>
      <family val="2"/>
    </font>
    <font>
      <b/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Frutiger lt pro linobobo"/>
    </font>
    <font>
      <i/>
      <sz val="9"/>
      <color theme="6"/>
      <name val="Arial"/>
      <family val="2"/>
    </font>
    <font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0"/>
      <name val="Arial"/>
      <family val="2"/>
    </font>
    <font>
      <b/>
      <sz val="11"/>
      <name val="Calibri"/>
      <family val="2"/>
      <scheme val="minor"/>
    </font>
    <font>
      <i/>
      <sz val="9"/>
      <color theme="0" tint="-0.49998474074526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4"/>
      <name val="Calibri"/>
      <family val="2"/>
      <scheme val="minor"/>
    </font>
    <font>
      <b/>
      <sz val="16"/>
      <color indexed="62"/>
      <name val="Calibri"/>
      <family val="2"/>
    </font>
    <font>
      <i/>
      <sz val="10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6"/>
      <color theme="0"/>
      <name val="Arial"/>
      <family val="2"/>
    </font>
    <font>
      <i/>
      <sz val="10"/>
      <color theme="9"/>
      <name val="Arial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b/>
      <sz val="11"/>
      <color theme="9"/>
      <name val="Arial"/>
      <family val="2"/>
    </font>
    <font>
      <i/>
      <sz val="9"/>
      <color theme="6"/>
      <name val="Arial"/>
      <family val="2"/>
    </font>
    <font>
      <b/>
      <sz val="11"/>
      <color theme="3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2"/>
      <color theme="8" tint="-0.249977111117893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8" fillId="0" borderId="0"/>
    <xf numFmtId="9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2">
    <xf numFmtId="0" fontId="0" fillId="0" borderId="0" xfId="0"/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right" vertical="center" wrapText="1" indent="1"/>
    </xf>
    <xf numFmtId="0" fontId="6" fillId="3" borderId="6" xfId="0" applyFont="1" applyFill="1" applyBorder="1" applyAlignment="1">
      <alignment vertical="center"/>
    </xf>
    <xf numFmtId="0" fontId="3" fillId="0" borderId="0" xfId="0" applyFont="1"/>
    <xf numFmtId="3" fontId="0" fillId="0" borderId="0" xfId="0" applyNumberFormat="1"/>
    <xf numFmtId="0" fontId="10" fillId="0" borderId="0" xfId="0" applyFont="1"/>
    <xf numFmtId="3" fontId="10" fillId="0" borderId="0" xfId="0" applyNumberFormat="1" applyFont="1"/>
    <xf numFmtId="167" fontId="10" fillId="0" borderId="0" xfId="0" applyNumberFormat="1" applyFont="1"/>
    <xf numFmtId="168" fontId="0" fillId="0" borderId="0" xfId="0" applyNumberFormat="1"/>
    <xf numFmtId="168" fontId="10" fillId="0" borderId="0" xfId="0" applyNumberFormat="1" applyFont="1"/>
    <xf numFmtId="0" fontId="11" fillId="0" borderId="0" xfId="0" applyFont="1" applyAlignment="1">
      <alignment vertical="center"/>
    </xf>
    <xf numFmtId="0" fontId="14" fillId="0" borderId="0" xfId="0" applyFont="1"/>
    <xf numFmtId="0" fontId="0" fillId="0" borderId="0" xfId="0" applyAlignment="1">
      <alignment horizontal="right"/>
    </xf>
    <xf numFmtId="169" fontId="0" fillId="0" borderId="0" xfId="5" applyNumberFormat="1" applyFont="1"/>
    <xf numFmtId="169" fontId="15" fillId="0" borderId="0" xfId="5" applyNumberFormat="1" applyFont="1"/>
    <xf numFmtId="0" fontId="0" fillId="0" borderId="0" xfId="0" applyAlignment="1">
      <alignment horizontal="center"/>
    </xf>
    <xf numFmtId="0" fontId="17" fillId="0" borderId="0" xfId="0" applyFont="1" applyAlignment="1">
      <alignment vertical="center"/>
    </xf>
    <xf numFmtId="0" fontId="16" fillId="0" borderId="0" xfId="0" applyFont="1"/>
    <xf numFmtId="0" fontId="0" fillId="0" borderId="0" xfId="0" applyAlignment="1">
      <alignment horizontal="center" vertical="center"/>
    </xf>
    <xf numFmtId="170" fontId="0" fillId="0" borderId="0" xfId="0" applyNumberFormat="1"/>
    <xf numFmtId="9" fontId="3" fillId="0" borderId="0" xfId="3" applyFont="1" applyFill="1"/>
    <xf numFmtId="3" fontId="2" fillId="0" borderId="0" xfId="4" applyNumberFormat="1" applyFont="1" applyFill="1" applyBorder="1" applyAlignment="1">
      <alignment horizontal="right" vertical="center"/>
    </xf>
    <xf numFmtId="3" fontId="3" fillId="0" borderId="0" xfId="4" applyNumberFormat="1" applyFont="1" applyFill="1" applyBorder="1" applyAlignment="1">
      <alignment horizontal="right" vertical="center"/>
    </xf>
    <xf numFmtId="3" fontId="0" fillId="0" borderId="0" xfId="0" applyNumberFormat="1" applyAlignment="1">
      <alignment horizontal="right"/>
    </xf>
    <xf numFmtId="165" fontId="3" fillId="0" borderId="2" xfId="1" applyNumberFormat="1" applyFont="1" applyFill="1" applyBorder="1" applyAlignment="1">
      <alignment horizontal="right" vertical="center"/>
    </xf>
    <xf numFmtId="166" fontId="2" fillId="0" borderId="0" xfId="4" applyNumberFormat="1" applyFont="1" applyFill="1" applyBorder="1" applyAlignment="1">
      <alignment horizontal="right" vertical="center"/>
    </xf>
    <xf numFmtId="166" fontId="3" fillId="0" borderId="0" xfId="4" applyNumberFormat="1" applyFont="1" applyFill="1" applyBorder="1" applyAlignment="1">
      <alignment horizontal="right" vertical="center"/>
    </xf>
    <xf numFmtId="166" fontId="0" fillId="0" borderId="0" xfId="0" applyNumberFormat="1" applyAlignment="1">
      <alignment horizontal="right"/>
    </xf>
    <xf numFmtId="167" fontId="2" fillId="0" borderId="0" xfId="1" applyNumberFormat="1" applyFont="1" applyFill="1" applyBorder="1" applyAlignment="1">
      <alignment horizontal="right" vertical="center"/>
    </xf>
    <xf numFmtId="167" fontId="3" fillId="0" borderId="0" xfId="1" applyNumberFormat="1" applyFont="1" applyFill="1" applyBorder="1" applyAlignment="1">
      <alignment horizontal="right" vertical="center"/>
    </xf>
    <xf numFmtId="167" fontId="0" fillId="0" borderId="0" xfId="0" applyNumberFormat="1" applyAlignment="1">
      <alignment horizontal="right"/>
    </xf>
    <xf numFmtId="3" fontId="2" fillId="0" borderId="2" xfId="4" applyNumberFormat="1" applyFont="1" applyFill="1" applyBorder="1" applyAlignment="1">
      <alignment horizontal="right" vertical="center"/>
    </xf>
    <xf numFmtId="3" fontId="3" fillId="0" borderId="2" xfId="4" applyNumberFormat="1" applyFont="1" applyFill="1" applyBorder="1" applyAlignment="1">
      <alignment horizontal="right" vertical="center"/>
    </xf>
    <xf numFmtId="167" fontId="2" fillId="0" borderId="3" xfId="0" applyNumberFormat="1" applyFont="1" applyBorder="1" applyAlignment="1">
      <alignment horizontal="right" vertical="center"/>
    </xf>
    <xf numFmtId="167" fontId="3" fillId="0" borderId="3" xfId="0" applyNumberFormat="1" applyFont="1" applyBorder="1" applyAlignment="1">
      <alignment horizontal="right" vertical="center"/>
    </xf>
    <xf numFmtId="3" fontId="7" fillId="3" borderId="6" xfId="4" applyNumberFormat="1" applyFont="1" applyFill="1" applyBorder="1" applyAlignment="1">
      <alignment horizontal="right" vertical="center"/>
    </xf>
    <xf numFmtId="3" fontId="6" fillId="3" borderId="6" xfId="4" applyNumberFormat="1" applyFont="1" applyFill="1" applyBorder="1" applyAlignment="1">
      <alignment horizontal="right" vertical="center"/>
    </xf>
    <xf numFmtId="167" fontId="2" fillId="0" borderId="2" xfId="1" applyNumberFormat="1" applyFont="1" applyFill="1" applyBorder="1" applyAlignment="1">
      <alignment horizontal="right" vertical="center"/>
    </xf>
    <xf numFmtId="167" fontId="3" fillId="0" borderId="2" xfId="1" applyNumberFormat="1" applyFont="1" applyFill="1" applyBorder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166" fontId="2" fillId="0" borderId="0" xfId="0" applyNumberFormat="1" applyFont="1" applyAlignment="1">
      <alignment horizontal="right" vertical="center"/>
    </xf>
    <xf numFmtId="166" fontId="3" fillId="0" borderId="0" xfId="0" applyNumberFormat="1" applyFont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3" fontId="2" fillId="0" borderId="4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167" fontId="3" fillId="0" borderId="3" xfId="1" applyNumberFormat="1" applyFont="1" applyFill="1" applyBorder="1" applyAlignment="1">
      <alignment horizontal="right" vertical="center"/>
    </xf>
    <xf numFmtId="3" fontId="2" fillId="0" borderId="7" xfId="0" applyNumberFormat="1" applyFont="1" applyBorder="1" applyAlignment="1">
      <alignment horizontal="right" vertical="center"/>
    </xf>
    <xf numFmtId="2" fontId="2" fillId="0" borderId="0" xfId="1" applyNumberFormat="1" applyFont="1" applyFill="1" applyBorder="1" applyAlignment="1">
      <alignment horizontal="right" vertical="center"/>
    </xf>
    <xf numFmtId="2" fontId="3" fillId="0" borderId="0" xfId="1" applyNumberFormat="1" applyFont="1" applyFill="1" applyBorder="1" applyAlignment="1">
      <alignment horizontal="right" vertical="center"/>
    </xf>
    <xf numFmtId="2" fontId="0" fillId="0" borderId="0" xfId="0" applyNumberFormat="1" applyAlignment="1">
      <alignment horizontal="right"/>
    </xf>
    <xf numFmtId="168" fontId="2" fillId="0" borderId="3" xfId="1" applyNumberFormat="1" applyFont="1" applyFill="1" applyBorder="1" applyAlignment="1">
      <alignment horizontal="right" vertical="center"/>
    </xf>
    <xf numFmtId="168" fontId="3" fillId="0" borderId="3" xfId="1" applyNumberFormat="1" applyFont="1" applyFill="1" applyBorder="1" applyAlignment="1">
      <alignment horizontal="right" vertical="center"/>
    </xf>
    <xf numFmtId="168" fontId="0" fillId="0" borderId="0" xfId="0" applyNumberFormat="1" applyAlignment="1">
      <alignment horizontal="right"/>
    </xf>
    <xf numFmtId="167" fontId="2" fillId="0" borderId="5" xfId="1" applyNumberFormat="1" applyFont="1" applyFill="1" applyBorder="1" applyAlignment="1">
      <alignment horizontal="right" vertical="center"/>
    </xf>
    <xf numFmtId="167" fontId="3" fillId="0" borderId="5" xfId="1" applyNumberFormat="1" applyFont="1" applyFill="1" applyBorder="1" applyAlignment="1">
      <alignment horizontal="right" vertical="center"/>
    </xf>
    <xf numFmtId="167" fontId="5" fillId="2" borderId="1" xfId="0" applyNumberFormat="1" applyFont="1" applyFill="1" applyBorder="1" applyAlignment="1">
      <alignment horizontal="right" vertical="center" wrapText="1"/>
    </xf>
    <xf numFmtId="168" fontId="2" fillId="0" borderId="0" xfId="0" applyNumberFormat="1" applyFont="1" applyAlignment="1">
      <alignment horizontal="right" vertical="center"/>
    </xf>
    <xf numFmtId="168" fontId="3" fillId="0" borderId="0" xfId="0" applyNumberFormat="1" applyFont="1" applyAlignment="1">
      <alignment horizontal="right" vertical="center"/>
    </xf>
    <xf numFmtId="2" fontId="2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horizontal="right" vertical="center"/>
    </xf>
    <xf numFmtId="168" fontId="2" fillId="0" borderId="3" xfId="0" applyNumberFormat="1" applyFont="1" applyBorder="1" applyAlignment="1">
      <alignment horizontal="right" vertical="center"/>
    </xf>
    <xf numFmtId="168" fontId="3" fillId="0" borderId="3" xfId="0" applyNumberFormat="1" applyFont="1" applyBorder="1" applyAlignment="1">
      <alignment horizontal="right" vertical="center"/>
    </xf>
    <xf numFmtId="2" fontId="3" fillId="0" borderId="7" xfId="0" applyNumberFormat="1" applyFont="1" applyBorder="1" applyAlignment="1">
      <alignment horizontal="right" vertical="center"/>
    </xf>
    <xf numFmtId="3" fontId="3" fillId="0" borderId="7" xfId="0" applyNumberFormat="1" applyFont="1" applyBorder="1" applyAlignment="1">
      <alignment horizontal="right" vertical="center"/>
    </xf>
    <xf numFmtId="167" fontId="21" fillId="2" borderId="1" xfId="0" applyNumberFormat="1" applyFont="1" applyFill="1" applyBorder="1" applyAlignment="1">
      <alignment horizontal="right" vertical="center" wrapText="1"/>
    </xf>
    <xf numFmtId="0" fontId="12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 vertical="center" wrapText="1"/>
    </xf>
    <xf numFmtId="1" fontId="0" fillId="0" borderId="9" xfId="0" applyNumberFormat="1" applyBorder="1"/>
    <xf numFmtId="165" fontId="3" fillId="0" borderId="9" xfId="1" applyNumberFormat="1" applyFont="1" applyBorder="1"/>
    <xf numFmtId="0" fontId="12" fillId="4" borderId="9" xfId="0" applyFont="1" applyFill="1" applyBorder="1" applyAlignment="1">
      <alignment horizontal="center"/>
    </xf>
    <xf numFmtId="3" fontId="0" fillId="0" borderId="9" xfId="0" applyNumberFormat="1" applyBorder="1"/>
    <xf numFmtId="3" fontId="3" fillId="0" borderId="9" xfId="4" applyNumberFormat="1" applyFont="1" applyBorder="1"/>
    <xf numFmtId="0" fontId="2" fillId="4" borderId="9" xfId="0" applyFont="1" applyFill="1" applyBorder="1"/>
    <xf numFmtId="9" fontId="0" fillId="0" borderId="9" xfId="1" applyFont="1" applyFill="1" applyBorder="1"/>
    <xf numFmtId="0" fontId="3" fillId="4" borderId="9" xfId="0" applyFont="1" applyFill="1" applyBorder="1" applyAlignment="1">
      <alignment horizontal="center"/>
    </xf>
    <xf numFmtId="0" fontId="2" fillId="4" borderId="9" xfId="0" applyFont="1" applyFill="1" applyBorder="1" applyAlignment="1">
      <alignment wrapText="1"/>
    </xf>
    <xf numFmtId="9" fontId="9" fillId="0" borderId="9" xfId="0" applyNumberFormat="1" applyFont="1" applyBorder="1" applyAlignment="1">
      <alignment horizontal="center"/>
    </xf>
    <xf numFmtId="9" fontId="0" fillId="0" borderId="9" xfId="1" applyFont="1" applyBorder="1"/>
    <xf numFmtId="9" fontId="9" fillId="0" borderId="9" xfId="0" applyNumberFormat="1" applyFont="1" applyBorder="1" applyAlignment="1">
      <alignment horizontal="center" vertical="center"/>
    </xf>
    <xf numFmtId="0" fontId="12" fillId="4" borderId="9" xfId="0" applyFont="1" applyFill="1" applyBorder="1" applyAlignment="1">
      <alignment wrapText="1"/>
    </xf>
    <xf numFmtId="0" fontId="0" fillId="4" borderId="9" xfId="0" applyFill="1" applyBorder="1" applyAlignment="1">
      <alignment wrapText="1"/>
    </xf>
    <xf numFmtId="167" fontId="0" fillId="0" borderId="9" xfId="0" applyNumberFormat="1" applyBorder="1"/>
    <xf numFmtId="0" fontId="0" fillId="0" borderId="9" xfId="0" applyBorder="1"/>
    <xf numFmtId="2" fontId="0" fillId="0" borderId="9" xfId="0" applyNumberFormat="1" applyBorder="1"/>
    <xf numFmtId="0" fontId="12" fillId="4" borderId="9" xfId="0" applyFont="1" applyFill="1" applyBorder="1" applyAlignment="1">
      <alignment horizontal="center" vertical="center" wrapText="1"/>
    </xf>
    <xf numFmtId="3" fontId="20" fillId="0" borderId="9" xfId="0" applyNumberFormat="1" applyFont="1" applyBorder="1"/>
    <xf numFmtId="0" fontId="23" fillId="0" borderId="0" xfId="0" applyFont="1"/>
    <xf numFmtId="0" fontId="24" fillId="0" borderId="0" xfId="0" applyFont="1"/>
    <xf numFmtId="3" fontId="12" fillId="0" borderId="0" xfId="0" applyNumberFormat="1" applyFont="1"/>
    <xf numFmtId="0" fontId="0" fillId="3" borderId="0" xfId="0" applyFill="1"/>
    <xf numFmtId="0" fontId="25" fillId="3" borderId="0" xfId="0" applyFont="1" applyFill="1"/>
    <xf numFmtId="0" fontId="27" fillId="3" borderId="0" xfId="0" quotePrefix="1" applyFont="1" applyFill="1"/>
    <xf numFmtId="0" fontId="0" fillId="3" borderId="0" xfId="0" applyFill="1" applyAlignment="1">
      <alignment horizontal="center"/>
    </xf>
    <xf numFmtId="3" fontId="0" fillId="3" borderId="13" xfId="0" applyNumberFormat="1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/>
    <xf numFmtId="2" fontId="0" fillId="3" borderId="16" xfId="0" applyNumberFormat="1" applyFill="1" applyBorder="1" applyAlignment="1">
      <alignment horizontal="center" vertical="center" wrapText="1"/>
    </xf>
    <xf numFmtId="2" fontId="0" fillId="3" borderId="17" xfId="0" applyNumberFormat="1" applyFill="1" applyBorder="1" applyAlignment="1">
      <alignment horizontal="center" vertical="center" wrapText="1"/>
    </xf>
    <xf numFmtId="0" fontId="0" fillId="3" borderId="18" xfId="0" applyFill="1" applyBorder="1"/>
    <xf numFmtId="0" fontId="28" fillId="3" borderId="0" xfId="0" applyFont="1" applyFill="1"/>
    <xf numFmtId="0" fontId="29" fillId="6" borderId="0" xfId="0" applyFont="1" applyFill="1" applyAlignment="1">
      <alignment vertical="center"/>
    </xf>
    <xf numFmtId="165" fontId="0" fillId="0" borderId="0" xfId="0" applyNumberFormat="1"/>
    <xf numFmtId="2" fontId="0" fillId="0" borderId="0" xfId="0" applyNumberFormat="1"/>
    <xf numFmtId="1" fontId="10" fillId="0" borderId="0" xfId="0" applyNumberFormat="1" applyFont="1"/>
    <xf numFmtId="168" fontId="20" fillId="0" borderId="9" xfId="0" applyNumberFormat="1" applyFont="1" applyBorder="1"/>
    <xf numFmtId="168" fontId="0" fillId="0" borderId="9" xfId="0" applyNumberFormat="1" applyBorder="1"/>
    <xf numFmtId="0" fontId="3" fillId="4" borderId="19" xfId="0" applyFont="1" applyFill="1" applyBorder="1" applyAlignment="1">
      <alignment horizontal="center" vertical="center" wrapText="1"/>
    </xf>
    <xf numFmtId="168" fontId="10" fillId="7" borderId="9" xfId="0" applyNumberFormat="1" applyFont="1" applyFill="1" applyBorder="1"/>
    <xf numFmtId="0" fontId="2" fillId="4" borderId="9" xfId="0" applyFont="1" applyFill="1" applyBorder="1" applyAlignment="1">
      <alignment horizontal="center" vertical="center"/>
    </xf>
    <xf numFmtId="165" fontId="0" fillId="0" borderId="9" xfId="0" applyNumberFormat="1" applyBorder="1"/>
    <xf numFmtId="0" fontId="30" fillId="0" borderId="0" xfId="0" applyFont="1" applyAlignment="1">
      <alignment vertical="center"/>
    </xf>
    <xf numFmtId="0" fontId="12" fillId="4" borderId="9" xfId="0" applyFont="1" applyFill="1" applyBorder="1" applyAlignment="1">
      <alignment horizontal="center" vertical="center"/>
    </xf>
    <xf numFmtId="3" fontId="22" fillId="0" borderId="0" xfId="0" applyNumberFormat="1" applyFont="1"/>
    <xf numFmtId="167" fontId="22" fillId="0" borderId="0" xfId="1" applyNumberFormat="1" applyFont="1" applyFill="1" applyBorder="1"/>
    <xf numFmtId="9" fontId="12" fillId="7" borderId="9" xfId="1" applyFont="1" applyFill="1" applyBorder="1"/>
    <xf numFmtId="1" fontId="10" fillId="7" borderId="9" xfId="0" applyNumberFormat="1" applyFont="1" applyFill="1" applyBorder="1"/>
    <xf numFmtId="3" fontId="10" fillId="7" borderId="9" xfId="0" applyNumberFormat="1" applyFont="1" applyFill="1" applyBorder="1"/>
    <xf numFmtId="165" fontId="10" fillId="7" borderId="9" xfId="0" applyNumberFormat="1" applyFont="1" applyFill="1" applyBorder="1"/>
    <xf numFmtId="2" fontId="10" fillId="7" borderId="9" xfId="0" applyNumberFormat="1" applyFont="1" applyFill="1" applyBorder="1"/>
    <xf numFmtId="167" fontId="10" fillId="7" borderId="9" xfId="0" applyNumberFormat="1" applyFont="1" applyFill="1" applyBorder="1"/>
    <xf numFmtId="167" fontId="10" fillId="7" borderId="9" xfId="1" applyNumberFormat="1" applyFont="1" applyFill="1" applyBorder="1"/>
    <xf numFmtId="3" fontId="22" fillId="7" borderId="9" xfId="0" applyNumberFormat="1" applyFont="1" applyFill="1" applyBorder="1"/>
    <xf numFmtId="3" fontId="12" fillId="7" borderId="9" xfId="0" applyNumberFormat="1" applyFont="1" applyFill="1" applyBorder="1"/>
    <xf numFmtId="1" fontId="12" fillId="7" borderId="9" xfId="0" applyNumberFormat="1" applyFont="1" applyFill="1" applyBorder="1"/>
    <xf numFmtId="0" fontId="31" fillId="0" borderId="0" xfId="0" applyFont="1"/>
    <xf numFmtId="0" fontId="12" fillId="4" borderId="0" xfId="0" applyFont="1" applyFill="1" applyAlignment="1">
      <alignment horizontal="center"/>
    </xf>
    <xf numFmtId="9" fontId="33" fillId="7" borderId="9" xfId="1" applyFont="1" applyFill="1" applyBorder="1" applyAlignment="1">
      <alignment horizontal="center" vertical="center"/>
    </xf>
    <xf numFmtId="3" fontId="33" fillId="7" borderId="9" xfId="0" applyNumberFormat="1" applyFont="1" applyFill="1" applyBorder="1"/>
    <xf numFmtId="0" fontId="12" fillId="4" borderId="6" xfId="0" applyFont="1" applyFill="1" applyBorder="1" applyAlignment="1">
      <alignment horizontal="center"/>
    </xf>
    <xf numFmtId="3" fontId="32" fillId="0" borderId="9" xfId="0" applyNumberFormat="1" applyFont="1" applyBorder="1"/>
    <xf numFmtId="167" fontId="32" fillId="0" borderId="9" xfId="0" applyNumberFormat="1" applyFont="1" applyBorder="1"/>
    <xf numFmtId="0" fontId="12" fillId="4" borderId="9" xfId="0" applyFont="1" applyFill="1" applyBorder="1" applyAlignment="1">
      <alignment horizontal="left"/>
    </xf>
    <xf numFmtId="0" fontId="18" fillId="0" borderId="0" xfId="0" applyFont="1" applyAlignment="1">
      <alignment horizontal="left" wrapText="1"/>
    </xf>
    <xf numFmtId="167" fontId="12" fillId="0" borderId="9" xfId="0" applyNumberFormat="1" applyFont="1" applyBorder="1"/>
    <xf numFmtId="0" fontId="5" fillId="0" borderId="0" xfId="0" applyFont="1" applyAlignment="1">
      <alignment vertical="center"/>
    </xf>
    <xf numFmtId="0" fontId="12" fillId="4" borderId="20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wrapText="1"/>
    </xf>
    <xf numFmtId="0" fontId="34" fillId="0" borderId="0" xfId="0" applyFont="1" applyAlignment="1">
      <alignment horizontal="left" wrapText="1"/>
    </xf>
    <xf numFmtId="0" fontId="35" fillId="3" borderId="12" xfId="0" applyFont="1" applyFill="1" applyBorder="1"/>
    <xf numFmtId="0" fontId="35" fillId="5" borderId="11" xfId="0" applyFont="1" applyFill="1" applyBorder="1" applyAlignment="1">
      <alignment horizontal="center"/>
    </xf>
    <xf numFmtId="3" fontId="35" fillId="5" borderId="10" xfId="0" applyNumberFormat="1" applyFont="1" applyFill="1" applyBorder="1" applyAlignment="1">
      <alignment horizontal="center"/>
    </xf>
    <xf numFmtId="0" fontId="12" fillId="3" borderId="0" xfId="0" applyFont="1" applyFill="1" applyAlignment="1">
      <alignment horizontal="center"/>
    </xf>
  </cellXfs>
  <cellStyles count="6">
    <cellStyle name="Milliers 2" xfId="5" xr:uid="{5A6F9C04-CC70-441A-AB09-34F137E847B7}"/>
    <cellStyle name="Milliers 3" xfId="4" xr:uid="{C9B8270B-0B9B-4FA1-B475-6FF6B630B88D}"/>
    <cellStyle name="Normal" xfId="0" builtinId="0"/>
    <cellStyle name="Normal 2" xfId="2" xr:uid="{00000000-0005-0000-0000-00002F000000}"/>
    <cellStyle name="Pourcentage" xfId="1" builtinId="5"/>
    <cellStyle name="Pourcentage 4" xfId="3" xr:uid="{B1FD8A97-116E-4E8A-B47B-243A3744B5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2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0.xml"/><Relationship Id="rId1" Type="http://schemas.openxmlformats.org/officeDocument/2006/relationships/themeOverride" Target="../theme/themeOverrid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57687851692491E-3"/>
          <c:y val="7.6535839138418271E-2"/>
          <c:w val="0.9863650958290362"/>
          <c:h val="0.74419001148192243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70C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68CF-4404-A3B2-7279D35B46FB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2-57B5-43CF-87E2-7D0F8F4C9D84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AF922750-9B75-4D82-A6D5-EBCCEECB45A1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68CF-4404-A3B2-7279D35B46F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CB2BCF3-0247-43C8-BA3E-E463F54A6C08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68CF-4404-A3B2-7279D35B46F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83AB576A-FB8B-4D1A-8D76-B7B1A1BD6F1B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68CF-4404-A3B2-7279D35B46F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22BF89E-2FF5-4177-A787-BBFE70BC169D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68CF-4404-A3B2-7279D35B46FB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376B6D69-EEEF-4738-B116-B0D6C5718A39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68CF-4404-A3B2-7279D35B46FB}"/>
                </c:ext>
              </c:extLst>
            </c:dLbl>
            <c:dLbl>
              <c:idx val="5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7B5-43CF-87E2-7D0F8F4C9D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cat>
            <c:numRef>
              <c:f>Markets!$A$64:$A$69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Markets!$B$64:$B$69</c:f>
              <c:numCache>
                <c:formatCode>0</c:formatCode>
                <c:ptCount val="6"/>
                <c:pt idx="0">
                  <c:v>83.999999999999986</c:v>
                </c:pt>
                <c:pt idx="1">
                  <c:v>91.026599999999988</c:v>
                </c:pt>
                <c:pt idx="2">
                  <c:v>96.488195999999746</c:v>
                </c:pt>
                <c:pt idx="3">
                  <c:v>97.818897637795274</c:v>
                </c:pt>
                <c:pt idx="4">
                  <c:v>95.862519685039373</c:v>
                </c:pt>
                <c:pt idx="5">
                  <c:v>98.738395275590563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Markets!$B$64:$B$68</c15:f>
                <c15:dlblRangeCache>
                  <c:ptCount val="5"/>
                  <c:pt idx="0">
                    <c:v>84</c:v>
                  </c:pt>
                  <c:pt idx="1">
                    <c:v>91</c:v>
                  </c:pt>
                  <c:pt idx="2">
                    <c:v>96</c:v>
                  </c:pt>
                  <c:pt idx="3">
                    <c:v>98</c:v>
                  </c:pt>
                  <c:pt idx="4">
                    <c:v>96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2-68CF-4404-A3B2-7279D35B4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2441472"/>
        <c:axId val="222443392"/>
      </c:barChart>
      <c:catAx>
        <c:axId val="22244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224433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2443392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extTo"/>
        <c:crossAx val="222441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5" footer="0.5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57687851692491E-3"/>
          <c:y val="7.6535839138418271E-2"/>
          <c:w val="0.9863650958290362"/>
          <c:h val="0.74419001148192243"/>
        </c:manualLayout>
      </c:layout>
      <c:barChart>
        <c:barDir val="col"/>
        <c:grouping val="clustered"/>
        <c:varyColors val="0"/>
        <c:ser>
          <c:idx val="0"/>
          <c:order val="1"/>
          <c:spPr>
            <a:solidFill>
              <a:schemeClr val="accent1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1-DB65-4D3F-BC9B-B2D16B7F27B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>
                    <a:solidFill>
                      <a:schemeClr val="bg1"/>
                    </a:solidFill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Earnings!$A$42:$A$46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Earnings!$B$42:$B$46</c:f>
              <c:numCache>
                <c:formatCode>0.00</c:formatCode>
                <c:ptCount val="5"/>
                <c:pt idx="0">
                  <c:v>2.58</c:v>
                </c:pt>
                <c:pt idx="1">
                  <c:v>2.8061496650588742</c:v>
                </c:pt>
                <c:pt idx="2">
                  <c:v>2.77</c:v>
                </c:pt>
                <c:pt idx="3">
                  <c:v>2.65</c:v>
                </c:pt>
                <c:pt idx="4">
                  <c:v>2.36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B7-43EF-8DF7-B5F9B0C6A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2441472"/>
        <c:axId val="222443392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Earnings!$A$42:$A$46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Earnings!$A$42:$A$46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12F-4F69-A3D1-8A9978D4AC0A}"/>
                  </c:ext>
                </c:extLst>
              </c15:ser>
            </c15:filteredBarSeries>
          </c:ext>
        </c:extLst>
      </c:barChart>
      <c:catAx>
        <c:axId val="22244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224433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2443392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222441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5" footer="0.5"/>
    <c:pageSetup paperSize="9"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Earnings!$A$51:$A$60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Earnings!$B$51:$B$60</c:f>
              <c:numCache>
                <c:formatCode>0.00</c:formatCode>
                <c:ptCount val="10"/>
                <c:pt idx="0">
                  <c:v>0.8</c:v>
                </c:pt>
                <c:pt idx="1">
                  <c:v>0.88749999999999996</c:v>
                </c:pt>
                <c:pt idx="2">
                  <c:v>0.92500000000000004</c:v>
                </c:pt>
                <c:pt idx="3">
                  <c:v>0.5</c:v>
                </c:pt>
                <c:pt idx="4">
                  <c:v>0.57499999999999996</c:v>
                </c:pt>
                <c:pt idx="5">
                  <c:v>1.125</c:v>
                </c:pt>
                <c:pt idx="6">
                  <c:v>1.25</c:v>
                </c:pt>
                <c:pt idx="7">
                  <c:v>1.35</c:v>
                </c:pt>
                <c:pt idx="8">
                  <c:v>1.38</c:v>
                </c:pt>
                <c:pt idx="9">
                  <c:v>1.38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5E-40DD-8581-423D30C03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7055240"/>
        <c:axId val="507053080"/>
      </c:barChart>
      <c:catAx>
        <c:axId val="507055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507053080"/>
        <c:crosses val="autoZero"/>
        <c:auto val="1"/>
        <c:lblAlgn val="ctr"/>
        <c:lblOffset val="100"/>
        <c:noMultiLvlLbl val="0"/>
      </c:catAx>
      <c:valAx>
        <c:axId val="507053080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07055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57687851692491E-3"/>
          <c:y val="7.6535839138418271E-2"/>
          <c:w val="0.9863650958290362"/>
          <c:h val="0.744190011481922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'Reporting segments'!$B$3</c:f>
              <c:strCache>
                <c:ptCount val="1"/>
                <c:pt idx="0">
                  <c:v>Segment operating income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319-41F8-A5F0-7B2008ED558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2-8DC2-4122-AAC2-5B8D5337125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'Reporting segments'!$A$4:$A$8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'Reporting segments'!$B$4:$B$8</c:f>
              <c:numCache>
                <c:formatCode>#,##0</c:formatCode>
                <c:ptCount val="5"/>
                <c:pt idx="0">
                  <c:v>1643</c:v>
                </c:pt>
                <c:pt idx="1">
                  <c:v>1711</c:v>
                </c:pt>
                <c:pt idx="2">
                  <c:v>1968</c:v>
                </c:pt>
                <c:pt idx="3">
                  <c:v>1916.8998166787983</c:v>
                </c:pt>
                <c:pt idx="4">
                  <c:v>1677.0766354784384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8F-41ED-BED6-D5867EA90A9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22441472"/>
        <c:axId val="222443392"/>
      </c:barChart>
      <c:lineChart>
        <c:grouping val="standard"/>
        <c:varyColors val="0"/>
        <c:ser>
          <c:idx val="0"/>
          <c:order val="1"/>
          <c:tx>
            <c:strRef>
              <c:f>'Reporting segments'!$C$3</c:f>
              <c:strCache>
                <c:ptCount val="1"/>
                <c:pt idx="0">
                  <c:v>Segment operating margin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>
                    <a:solidFill>
                      <a:schemeClr val="bg1"/>
                    </a:solidFill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'Reporting segments'!$A$4:$A$8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'Reporting segments'!$C$4:$C$8</c:f>
              <c:numCache>
                <c:formatCode>0.0%</c:formatCode>
                <c:ptCount val="5"/>
                <c:pt idx="0">
                  <c:v>0.13700000000000001</c:v>
                </c:pt>
                <c:pt idx="1">
                  <c:v>0.121</c:v>
                </c:pt>
                <c:pt idx="2">
                  <c:v>0.13200000000000001</c:v>
                </c:pt>
                <c:pt idx="3">
                  <c:v>0.13069131581297522</c:v>
                </c:pt>
                <c:pt idx="4">
                  <c:v>0.1172261054969148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8F-41ED-BED6-D5867EA90A9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02067744"/>
        <c:axId val="802072008"/>
      </c:lineChart>
      <c:catAx>
        <c:axId val="22244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224433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244339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222441472"/>
        <c:crosses val="autoZero"/>
        <c:crossBetween val="between"/>
      </c:valAx>
      <c:valAx>
        <c:axId val="802072008"/>
        <c:scaling>
          <c:orientation val="minMax"/>
        </c:scaling>
        <c:delete val="1"/>
        <c:axPos val="r"/>
        <c:numFmt formatCode="0.0%" sourceLinked="1"/>
        <c:majorTickMark val="out"/>
        <c:minorTickMark val="none"/>
        <c:tickLblPos val="nextTo"/>
        <c:crossAx val="802067744"/>
        <c:crosses val="max"/>
        <c:crossBetween val="between"/>
      </c:valAx>
      <c:catAx>
        <c:axId val="802067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0207200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5" footer="0.5"/>
    <c:pageSetup paperSize="9" orientation="landscape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2196943550269568E-2"/>
          <c:y val="7.0172379409073643E-2"/>
          <c:w val="0.9863650958290362"/>
          <c:h val="0.744190011481922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'Reporting segments'!$B$13</c:f>
              <c:strCache>
                <c:ptCount val="1"/>
                <c:pt idx="0">
                  <c:v>Segment operating income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732A-448E-BA90-382255E017D3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4-CF2D-4462-8E6E-F697335B32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'Reporting segments'!$A$14:$A$18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'Reporting segments'!$B$14:$B$18</c:f>
              <c:numCache>
                <c:formatCode>General</c:formatCode>
                <c:ptCount val="5"/>
                <c:pt idx="0">
                  <c:v>599</c:v>
                </c:pt>
                <c:pt idx="1">
                  <c:v>641</c:v>
                </c:pt>
                <c:pt idx="2" formatCode="#,##0">
                  <c:v>474</c:v>
                </c:pt>
                <c:pt idx="3" formatCode="#,##0">
                  <c:v>597</c:v>
                </c:pt>
                <c:pt idx="4" formatCode="#,##0">
                  <c:v>280.27143500574113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45-43C6-8F6D-243D96A0526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22441472"/>
        <c:axId val="222443392"/>
      </c:barChart>
      <c:lineChart>
        <c:grouping val="standard"/>
        <c:varyColors val="0"/>
        <c:ser>
          <c:idx val="0"/>
          <c:order val="1"/>
          <c:tx>
            <c:strRef>
              <c:f>'Reporting segments'!$C$13</c:f>
              <c:strCache>
                <c:ptCount val="1"/>
                <c:pt idx="0">
                  <c:v>Segment operating margin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4.3737799639981083E-2"/>
                  <c:y val="-8.2727284570835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FD2-4153-9999-AACD29F3D574}"/>
                </c:ext>
              </c:extLst>
            </c:dLbl>
            <c:dLbl>
              <c:idx val="1"/>
              <c:layout>
                <c:manualLayout>
                  <c:x val="-4.9205024594978719E-2"/>
                  <c:y val="-8.90909218455149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FD2-4153-9999-AACD29F3D574}"/>
                </c:ext>
              </c:extLst>
            </c:dLbl>
            <c:dLbl>
              <c:idx val="2"/>
              <c:layout>
                <c:manualLayout>
                  <c:x val="-5.1938637072477589E-2"/>
                  <c:y val="-8.2727284570835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FD2-4153-9999-AACD29F3D574}"/>
                </c:ext>
              </c:extLst>
            </c:dLbl>
            <c:dLbl>
              <c:idx val="3"/>
              <c:layout>
                <c:manualLayout>
                  <c:x val="-4.6471412117480002E-2"/>
                  <c:y val="-8.90909218455149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FD2-4153-9999-AACD29F3D574}"/>
                </c:ext>
              </c:extLst>
            </c:dLbl>
            <c:dLbl>
              <c:idx val="4"/>
              <c:layout>
                <c:manualLayout>
                  <c:x val="-4.6471412117480002E-2"/>
                  <c:y val="-9.54545591201945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D2-4153-9999-AACD29F3D5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>
                    <a:solidFill>
                      <a:schemeClr val="bg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'Reporting segments'!$C$14:$C$18</c:f>
              <c:numCache>
                <c:formatCode>0.0%</c:formatCode>
                <c:ptCount val="5"/>
                <c:pt idx="0">
                  <c:v>9.6000000000000002E-2</c:v>
                </c:pt>
                <c:pt idx="1">
                  <c:v>8.5999999999999993E-2</c:v>
                </c:pt>
                <c:pt idx="2">
                  <c:v>6.8000000000000005E-2</c:v>
                </c:pt>
                <c:pt idx="3">
                  <c:v>9.0468252765570537E-2</c:v>
                </c:pt>
                <c:pt idx="4">
                  <c:v>4.6537137790752386E-2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45-43C6-8F6D-243D96A0526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02067744"/>
        <c:axId val="802072008"/>
      </c:lineChart>
      <c:catAx>
        <c:axId val="22244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224433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24433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2441472"/>
        <c:crosses val="autoZero"/>
        <c:crossBetween val="between"/>
      </c:valAx>
      <c:valAx>
        <c:axId val="802072008"/>
        <c:scaling>
          <c:orientation val="minMax"/>
        </c:scaling>
        <c:delete val="1"/>
        <c:axPos val="r"/>
        <c:numFmt formatCode="0.0%" sourceLinked="1"/>
        <c:majorTickMark val="out"/>
        <c:minorTickMark val="none"/>
        <c:tickLblPos val="nextTo"/>
        <c:crossAx val="802067744"/>
        <c:crosses val="max"/>
        <c:crossBetween val="between"/>
      </c:valAx>
      <c:catAx>
        <c:axId val="802067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0207200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5" footer="0.5"/>
    <c:pageSetup paperSize="9" orientation="landscape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57687851692491E-3"/>
          <c:y val="7.6535839138418271E-2"/>
          <c:w val="0.9863650958290362"/>
          <c:h val="0.744190011481922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'Reporting segments'!$B$23</c:f>
              <c:strCache>
                <c:ptCount val="1"/>
                <c:pt idx="0">
                  <c:v>Segment operating income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21C-4EBE-A939-133513575FEF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5-021C-4EBE-A939-133513575FE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'Reporting segments'!$A$24:$A$28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'Reporting segments'!$B$24:$B$28</c:f>
              <c:numCache>
                <c:formatCode>General</c:formatCode>
                <c:ptCount val="5"/>
                <c:pt idx="0">
                  <c:v>1091</c:v>
                </c:pt>
                <c:pt idx="1">
                  <c:v>737</c:v>
                </c:pt>
                <c:pt idx="2" formatCode="#,##0">
                  <c:v>724</c:v>
                </c:pt>
                <c:pt idx="3" formatCode="#,##0">
                  <c:v>864.12356373103989</c:v>
                </c:pt>
                <c:pt idx="4" formatCode="#,##0">
                  <c:v>761.87056271389861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D0-4A63-99F4-B32017475A8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22441472"/>
        <c:axId val="222443392"/>
      </c:barChart>
      <c:lineChart>
        <c:grouping val="standard"/>
        <c:varyColors val="0"/>
        <c:ser>
          <c:idx val="0"/>
          <c:order val="1"/>
          <c:tx>
            <c:strRef>
              <c:f>'Reporting segments'!$C$23</c:f>
              <c:strCache>
                <c:ptCount val="1"/>
                <c:pt idx="0">
                  <c:v>Segment operating margin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>
                    <a:solidFill>
                      <a:schemeClr val="bg1"/>
                    </a:solidFill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'Reporting segments'!$C$24:$C$28</c:f>
              <c:numCache>
                <c:formatCode>0.0%</c:formatCode>
                <c:ptCount val="5"/>
                <c:pt idx="0">
                  <c:v>0.187</c:v>
                </c:pt>
                <c:pt idx="1">
                  <c:v>0.14799999999999999</c:v>
                </c:pt>
                <c:pt idx="2">
                  <c:v>0.13</c:v>
                </c:pt>
                <c:pt idx="3">
                  <c:v>0.14581123483315381</c:v>
                </c:pt>
                <c:pt idx="4">
                  <c:v>0.1345275916354485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D0-4A63-99F4-B32017475A8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02067744"/>
        <c:axId val="802072008"/>
      </c:lineChart>
      <c:catAx>
        <c:axId val="22244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224433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2443392"/>
        <c:scaling>
          <c:orientation val="minMax"/>
          <c:max val="1200"/>
          <c:min val="0"/>
        </c:scaling>
        <c:delete val="1"/>
        <c:axPos val="l"/>
        <c:numFmt formatCode="General" sourceLinked="1"/>
        <c:majorTickMark val="out"/>
        <c:minorTickMark val="none"/>
        <c:tickLblPos val="nextTo"/>
        <c:crossAx val="222441472"/>
        <c:crosses val="autoZero"/>
        <c:crossBetween val="between"/>
      </c:valAx>
      <c:valAx>
        <c:axId val="802072008"/>
        <c:scaling>
          <c:orientation val="minMax"/>
          <c:max val="0.22000000000000003"/>
          <c:min val="-8.0000000000000016E-2"/>
        </c:scaling>
        <c:delete val="1"/>
        <c:axPos val="r"/>
        <c:numFmt formatCode="0.0%" sourceLinked="1"/>
        <c:majorTickMark val="out"/>
        <c:minorTickMark val="none"/>
        <c:tickLblPos val="nextTo"/>
        <c:crossAx val="802067744"/>
        <c:crosses val="max"/>
        <c:crossBetween val="between"/>
      </c:valAx>
      <c:catAx>
        <c:axId val="802067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0207200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5" footer="0.5"/>
    <c:pageSetup paperSize="9" orientation="landscape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500076294038448E-2"/>
          <c:y val="3.4722457698959007E-2"/>
          <c:w val="0.33750041198780761"/>
          <c:h val="0.93750635787189307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chemeClr val="accent1">
                  <a:lumMod val="75000"/>
                </a:schemeClr>
              </a:solidFill>
              <a:ln w="3175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AC9-4504-B832-5CE2E9468831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3175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AC9-4504-B832-5CE2E9468831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 w="3175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AC9-4504-B832-5CE2E946883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3175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AC9-4504-B832-5CE2E9468831}"/>
              </c:ext>
            </c:extLst>
          </c:dPt>
          <c:dPt>
            <c:idx val="4"/>
            <c:bubble3D val="0"/>
            <c:spPr>
              <a:solidFill>
                <a:schemeClr val="bg2">
                  <a:lumMod val="50000"/>
                </a:schemeClr>
              </a:solidFill>
              <a:ln w="3175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4AC9-4504-B832-5CE2E946883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1B6E-4F4A-828F-69F19B428C8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'Cost structure'!$A$3:$A$8</c:f>
              <c:strCache>
                <c:ptCount val="6"/>
                <c:pt idx="0">
                  <c:v>Natural Rubber</c:v>
                </c:pt>
                <c:pt idx="1">
                  <c:v>Synthetic Rubber</c:v>
                </c:pt>
                <c:pt idx="2">
                  <c:v>Reinforcing Fillers</c:v>
                </c:pt>
                <c:pt idx="3">
                  <c:v>Chemical Products</c:v>
                </c:pt>
                <c:pt idx="4">
                  <c:v>Cables</c:v>
                </c:pt>
                <c:pt idx="5">
                  <c:v>Textile</c:v>
                </c:pt>
              </c:strCache>
            </c:strRef>
          </c:cat>
          <c:val>
            <c:numRef>
              <c:f>'Cost structure'!$B$3:$B$8</c:f>
              <c:numCache>
                <c:formatCode>0%</c:formatCode>
                <c:ptCount val="6"/>
                <c:pt idx="0">
                  <c:v>0.26160425365370216</c:v>
                </c:pt>
                <c:pt idx="1">
                  <c:v>0.21712231405121835</c:v>
                </c:pt>
                <c:pt idx="2">
                  <c:v>0.20987948413281537</c:v>
                </c:pt>
                <c:pt idx="3">
                  <c:v>0.15474770175754829</c:v>
                </c:pt>
                <c:pt idx="4">
                  <c:v>9.0293450032628148E-2</c:v>
                </c:pt>
                <c:pt idx="5">
                  <c:v>6.6352796372087602E-2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AC9-4504-B832-5CE2E9468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0186845042131434"/>
          <c:y val="9.9755064597507839E-2"/>
          <c:w val="0.39989783532100859"/>
          <c:h val="0.7538873174833727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520036860723993E-4"/>
          <c:y val="9.5200592060219174E-3"/>
          <c:w val="0.9863650958290362"/>
          <c:h val="0.74419001148192243"/>
        </c:manualLayout>
      </c:layout>
      <c:barChart>
        <c:barDir val="col"/>
        <c:grouping val="clustered"/>
        <c:varyColors val="0"/>
        <c:ser>
          <c:idx val="0"/>
          <c:order val="1"/>
          <c:spPr>
            <a:solidFill>
              <a:schemeClr val="accent1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1-B77C-47AC-91C7-588069C4E12D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'Cost structure'!$A$13:$A$17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'Cost structure'!$B$13:$B$17</c:f>
              <c:numCache>
                <c:formatCode>#,##0</c:formatCode>
                <c:ptCount val="5"/>
                <c:pt idx="0">
                  <c:v>5007</c:v>
                </c:pt>
                <c:pt idx="1">
                  <c:v>6701</c:v>
                </c:pt>
                <c:pt idx="2">
                  <c:v>5863</c:v>
                </c:pt>
                <c:pt idx="3">
                  <c:v>5649</c:v>
                </c:pt>
                <c:pt idx="4">
                  <c:v>5161.5383056799301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36-466D-B60B-6CF5A6C23C4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22441472"/>
        <c:axId val="222443392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'Cost structure'!$A$13:$A$17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'Cost structure'!$A$13:$A$17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5B49-4BC0-8FBA-565D4E032125}"/>
                  </c:ext>
                </c:extLst>
              </c15:ser>
            </c15:filteredBarSeries>
          </c:ext>
        </c:extLst>
      </c:barChart>
      <c:catAx>
        <c:axId val="22244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/>
            </a:pPr>
            <a:endParaRPr lang="fr-FR"/>
          </a:p>
        </c:txPr>
        <c:crossAx val="2224433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2443392"/>
        <c:scaling>
          <c:orientation val="minMax"/>
          <c:min val="3000"/>
        </c:scaling>
        <c:delete val="1"/>
        <c:axPos val="l"/>
        <c:numFmt formatCode="#,##0" sourceLinked="1"/>
        <c:majorTickMark val="out"/>
        <c:minorTickMark val="none"/>
        <c:tickLblPos val="nextTo"/>
        <c:crossAx val="222441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5" footer="0.5"/>
    <c:pageSetup paperSize="9" orientation="landscape"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57687851692491E-3"/>
          <c:y val="7.6535839138418271E-2"/>
          <c:w val="0.9863650958290362"/>
          <c:h val="0.74419001148192243"/>
        </c:manualLayout>
      </c:layout>
      <c:barChart>
        <c:barDir val="col"/>
        <c:grouping val="clustered"/>
        <c:varyColors val="0"/>
        <c:ser>
          <c:idx val="0"/>
          <c:order val="1"/>
          <c:spPr>
            <a:solidFill>
              <a:schemeClr val="accent1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1B6B-4CC1-8D8C-F866AD64EAC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'Cost structure'!$A$22:$A$26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'Cost structure'!$B$22:$B$26</c:f>
              <c:numCache>
                <c:formatCode>#,##0</c:formatCode>
                <c:ptCount val="5"/>
                <c:pt idx="0">
                  <c:v>6445</c:v>
                </c:pt>
                <c:pt idx="1">
                  <c:v>6950</c:v>
                </c:pt>
                <c:pt idx="2">
                  <c:v>7401</c:v>
                </c:pt>
                <c:pt idx="3">
                  <c:v>7622</c:v>
                </c:pt>
                <c:pt idx="4">
                  <c:v>7491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12-488C-87B7-5F5392684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2441472"/>
        <c:axId val="222443392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'Cost structure'!$A$22:$A$26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'Cost structure'!$A$22:$A$26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99E9-4DEC-B2F0-4265E2ED9592}"/>
                  </c:ext>
                </c:extLst>
              </c15:ser>
            </c15:filteredBarSeries>
          </c:ext>
        </c:extLst>
      </c:barChart>
      <c:catAx>
        <c:axId val="22244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224433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2443392"/>
        <c:scaling>
          <c:orientation val="minMax"/>
          <c:min val="3000"/>
        </c:scaling>
        <c:delete val="1"/>
        <c:axPos val="l"/>
        <c:numFmt formatCode="#,##0" sourceLinked="1"/>
        <c:majorTickMark val="out"/>
        <c:minorTickMark val="none"/>
        <c:tickLblPos val="nextTo"/>
        <c:crossAx val="222441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5" footer="0.5"/>
    <c:pageSetup paperSize="9" orientation="landscape"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57687851692491E-3"/>
          <c:y val="7.6535839138418271E-2"/>
          <c:w val="0.9863650958290362"/>
          <c:h val="0.74419001148192243"/>
        </c:manualLayout>
      </c:layout>
      <c:barChart>
        <c:barDir val="col"/>
        <c:grouping val="clustered"/>
        <c:varyColors val="0"/>
        <c:ser>
          <c:idx val="0"/>
          <c:order val="1"/>
          <c:spPr>
            <a:solidFill>
              <a:schemeClr val="accent1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1-A49E-4D10-8396-DB675458D65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'Cost structure'!$A$31:$A$35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'Cost structure'!$B$31:$B$35</c:f>
              <c:numCache>
                <c:formatCode>#,##0</c:formatCode>
                <c:ptCount val="5"/>
                <c:pt idx="0">
                  <c:v>118400</c:v>
                </c:pt>
                <c:pt idx="1">
                  <c:v>124900</c:v>
                </c:pt>
                <c:pt idx="2">
                  <c:v>125000</c:v>
                </c:pt>
                <c:pt idx="3">
                  <c:v>123500</c:v>
                </c:pt>
                <c:pt idx="4">
                  <c:v>115800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0F-46B2-82AE-C8EF4EF480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2441472"/>
        <c:axId val="222443392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'Cost structure'!$A$31:$A$35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'Cost structure'!$A$31:$A$35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073F-47B1-83F7-1818326521BC}"/>
                  </c:ext>
                </c:extLst>
              </c15:ser>
            </c15:filteredBarSeries>
          </c:ext>
        </c:extLst>
      </c:barChart>
      <c:catAx>
        <c:axId val="22244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224433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2443392"/>
        <c:scaling>
          <c:orientation val="minMax"/>
          <c:min val="80000"/>
        </c:scaling>
        <c:delete val="1"/>
        <c:axPos val="l"/>
        <c:numFmt formatCode="#,##0" sourceLinked="1"/>
        <c:majorTickMark val="out"/>
        <c:minorTickMark val="none"/>
        <c:tickLblPos val="nextTo"/>
        <c:crossAx val="222441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5" footer="0.5"/>
    <c:pageSetup paperSize="9" orientation="landscape"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57687851692491E-3"/>
          <c:y val="7.6535839138418271E-2"/>
          <c:w val="0.9863650958290362"/>
          <c:h val="0.74419001148192243"/>
        </c:manualLayout>
      </c:layout>
      <c:barChart>
        <c:barDir val="col"/>
        <c:grouping val="clustered"/>
        <c:varyColors val="0"/>
        <c:ser>
          <c:idx val="0"/>
          <c:order val="1"/>
          <c:spPr>
            <a:solidFill>
              <a:schemeClr val="accent1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1-BCAD-411B-9BC9-A9D1BB55971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'Cost structure'!$A$40:$A$44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'Cost structure'!$B$40:$B$44</c:f>
              <c:numCache>
                <c:formatCode>#,##0</c:formatCode>
                <c:ptCount val="5"/>
                <c:pt idx="0">
                  <c:v>1232</c:v>
                </c:pt>
                <c:pt idx="1">
                  <c:v>2056</c:v>
                </c:pt>
                <c:pt idx="2">
                  <c:v>1485</c:v>
                </c:pt>
                <c:pt idx="3">
                  <c:v>1370</c:v>
                </c:pt>
                <c:pt idx="4">
                  <c:v>1254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97-4719-B98F-D43E6926B97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22441472"/>
        <c:axId val="222443392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'Cost structure'!$A$40:$A$44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'Cost structure'!$A$40:$A$44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1E22-4DCC-8B8B-19CACE3D4A38}"/>
                  </c:ext>
                </c:extLst>
              </c15:ser>
            </c15:filteredBarSeries>
          </c:ext>
        </c:extLst>
      </c:barChart>
      <c:catAx>
        <c:axId val="22244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224433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2443392"/>
        <c:scaling>
          <c:orientation val="minMax"/>
          <c:min val="1000"/>
        </c:scaling>
        <c:delete val="1"/>
        <c:axPos val="l"/>
        <c:numFmt formatCode="#,##0" sourceLinked="1"/>
        <c:majorTickMark val="out"/>
        <c:minorTickMark val="none"/>
        <c:tickLblPos val="nextTo"/>
        <c:crossAx val="222441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5" footer="0.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57687851692491E-3"/>
          <c:y val="7.6535839138418271E-2"/>
          <c:w val="0.9863650958290362"/>
          <c:h val="0.74419001148192243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70C0"/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E72D-48DE-BFA0-016388114D7B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7-26D1-455D-A102-F463F08BC0B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Markets!$A$76:$A$81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Markets!$B$76:$B$81</c:f>
              <c:numCache>
                <c:formatCode>0</c:formatCode>
                <c:ptCount val="6"/>
                <c:pt idx="0">
                  <c:v>98.936170212765958</c:v>
                </c:pt>
                <c:pt idx="1">
                  <c:v>115.08255319148937</c:v>
                </c:pt>
                <c:pt idx="2">
                  <c:v>118.0746995744681</c:v>
                </c:pt>
                <c:pt idx="3">
                  <c:v>105.95444895589688</c:v>
                </c:pt>
                <c:pt idx="4" formatCode="#,##0">
                  <c:v>97.478093039425133</c:v>
                </c:pt>
                <c:pt idx="5" formatCode="#,##0">
                  <c:v>92.604188387453874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72D-48DE-BFA0-016388114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2441472"/>
        <c:axId val="222443392"/>
      </c:barChart>
      <c:catAx>
        <c:axId val="22244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224433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2443392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extTo"/>
        <c:crossAx val="222441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5" footer="0.5"/>
    <c:pageSetup paperSize="9" orientation="landscape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57687851692491E-3"/>
          <c:y val="7.6535839138418271E-2"/>
          <c:w val="0.9863650958290362"/>
          <c:h val="0.74419001148192243"/>
        </c:manualLayout>
      </c:layout>
      <c:barChart>
        <c:barDir val="col"/>
        <c:grouping val="clustered"/>
        <c:varyColors val="0"/>
        <c:ser>
          <c:idx val="0"/>
          <c:order val="1"/>
          <c:spPr>
            <a:solidFill>
              <a:schemeClr val="accent1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1-0E0D-4824-8078-8A754D581BC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'Cost structure'!$A$49:$A$53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'Cost structure'!$B$49:$B$53</c:f>
              <c:numCache>
                <c:formatCode>#,##0</c:formatCode>
                <c:ptCount val="5"/>
                <c:pt idx="0">
                  <c:v>682</c:v>
                </c:pt>
                <c:pt idx="1">
                  <c:v>698</c:v>
                </c:pt>
                <c:pt idx="2">
                  <c:v>756</c:v>
                </c:pt>
                <c:pt idx="3">
                  <c:v>786</c:v>
                </c:pt>
                <c:pt idx="4" formatCode="0">
                  <c:v>788.28135820969703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5E-4333-8782-577B6AF92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2441472"/>
        <c:axId val="222443392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'Cost structure'!$A$49:$A$53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'Cost structure'!$A$49:$A$53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DA3E-4FE0-A127-BCF4EBC63763}"/>
                  </c:ext>
                </c:extLst>
              </c15:ser>
            </c15:filteredBarSeries>
          </c:ext>
        </c:extLst>
      </c:barChart>
      <c:catAx>
        <c:axId val="22244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224433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2443392"/>
        <c:scaling>
          <c:orientation val="minMax"/>
          <c:min val="400"/>
        </c:scaling>
        <c:delete val="1"/>
        <c:axPos val="l"/>
        <c:numFmt formatCode="#,##0" sourceLinked="1"/>
        <c:majorTickMark val="out"/>
        <c:minorTickMark val="none"/>
        <c:tickLblPos val="nextTo"/>
        <c:crossAx val="222441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5" footer="0.5"/>
    <c:pageSetup paperSize="9" orientation="landscape"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57687851692491E-3"/>
          <c:y val="7.6535839138418271E-2"/>
          <c:w val="0.9863650958290362"/>
          <c:h val="0.74419001148192243"/>
        </c:manualLayout>
      </c:layout>
      <c:barChart>
        <c:barDir val="col"/>
        <c:grouping val="clustered"/>
        <c:varyColors val="0"/>
        <c:ser>
          <c:idx val="0"/>
          <c:order val="1"/>
          <c:spPr>
            <a:solidFill>
              <a:schemeClr val="accent1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1-E94B-44E7-ACC1-9A65ACCE6D8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'Cash flow and balance sheet'!$A$3:$A$7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'Cash flow and balance sheet'!$B$3:$B$7</c:f>
              <c:numCache>
                <c:formatCode>#,##0</c:formatCode>
                <c:ptCount val="5"/>
                <c:pt idx="0">
                  <c:v>4700</c:v>
                </c:pt>
                <c:pt idx="1">
                  <c:v>5262</c:v>
                </c:pt>
                <c:pt idx="2">
                  <c:v>5489</c:v>
                </c:pt>
                <c:pt idx="3">
                  <c:v>5361.0312584701696</c:v>
                </c:pt>
                <c:pt idx="4" formatCode="0">
                  <c:v>4662.7120521570605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C4-4B33-A6ED-9269F6CE8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2441472"/>
        <c:axId val="222443392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'Cash flow and balance sheet'!$A$3:$A$7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'Cash flow and balance sheet'!$A$3:$A$7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50DF-4B3C-B1D0-7BC7EA88F469}"/>
                  </c:ext>
                </c:extLst>
              </c15:ser>
            </c15:filteredBarSeries>
          </c:ext>
        </c:extLst>
      </c:barChart>
      <c:catAx>
        <c:axId val="22244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224433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2443392"/>
        <c:scaling>
          <c:orientation val="minMax"/>
          <c:min val="3000"/>
        </c:scaling>
        <c:delete val="1"/>
        <c:axPos val="l"/>
        <c:numFmt formatCode="#,##0" sourceLinked="1"/>
        <c:majorTickMark val="out"/>
        <c:minorTickMark val="none"/>
        <c:tickLblPos val="nextTo"/>
        <c:crossAx val="222441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5" footer="0.5"/>
    <c:pageSetup paperSize="9" orientation="landscape"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57687851692491E-3"/>
          <c:y val="7.6535839138418271E-2"/>
          <c:w val="0.9863650958290362"/>
          <c:h val="0.74419001148192243"/>
        </c:manualLayout>
      </c:layout>
      <c:barChart>
        <c:barDir val="col"/>
        <c:grouping val="clustered"/>
        <c:varyColors val="0"/>
        <c:ser>
          <c:idx val="0"/>
          <c:order val="1"/>
          <c:spPr>
            <a:solidFill>
              <a:schemeClr val="accent1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1-D590-4466-B888-9B5B4F1143B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'Cash flow and balance sheet'!$A$13:$A$17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'Cash flow and balance sheet'!$B$13:$B$17</c:f>
              <c:numCache>
                <c:formatCode>#,##0</c:formatCode>
                <c:ptCount val="5"/>
                <c:pt idx="0">
                  <c:v>2906</c:v>
                </c:pt>
                <c:pt idx="1">
                  <c:v>1931</c:v>
                </c:pt>
                <c:pt idx="2">
                  <c:v>5287</c:v>
                </c:pt>
                <c:pt idx="3">
                  <c:v>4336</c:v>
                </c:pt>
                <c:pt idx="4" formatCode="0">
                  <c:v>3819.4141783919235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F6-4605-B34C-8A7CB5618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2441472"/>
        <c:axId val="222443392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'Cash flow and balance sheet'!$A$13:$A$17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'Cash flow and balance sheet'!$A$13:$A$17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A6D3-4E42-94F1-91510E235E81}"/>
                  </c:ext>
                </c:extLst>
              </c15:ser>
            </c15:filteredBarSeries>
          </c:ext>
        </c:extLst>
      </c:barChart>
      <c:catAx>
        <c:axId val="22244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224433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2443392"/>
        <c:scaling>
          <c:orientation val="minMax"/>
          <c:min val="0"/>
        </c:scaling>
        <c:delete val="1"/>
        <c:axPos val="l"/>
        <c:numFmt formatCode="#,##0" sourceLinked="1"/>
        <c:majorTickMark val="out"/>
        <c:minorTickMark val="none"/>
        <c:tickLblPos val="nextTo"/>
        <c:crossAx val="222441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5" footer="0.5"/>
    <c:pageSetup paperSize="9" orientation="landscape"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57687851692491E-3"/>
          <c:y val="7.6535839138418271E-2"/>
          <c:w val="0.9863650958290362"/>
          <c:h val="0.74419001148192243"/>
        </c:manualLayout>
      </c:layout>
      <c:barChart>
        <c:barDir val="col"/>
        <c:grouping val="clustered"/>
        <c:varyColors val="0"/>
        <c:ser>
          <c:idx val="0"/>
          <c:order val="1"/>
          <c:spPr>
            <a:solidFill>
              <a:schemeClr val="accent1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1-C9C0-4DCE-9C80-49266910A94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'Cash flow and balance sheet'!$A$22:$A$26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'Cash flow and balance sheet'!$B$22:$B$26</c:f>
              <c:numCache>
                <c:formatCode>#,##0</c:formatCode>
                <c:ptCount val="5"/>
                <c:pt idx="0">
                  <c:v>5115</c:v>
                </c:pt>
                <c:pt idx="1">
                  <c:v>6318</c:v>
                </c:pt>
                <c:pt idx="2">
                  <c:v>5447</c:v>
                </c:pt>
                <c:pt idx="3">
                  <c:v>5699</c:v>
                </c:pt>
                <c:pt idx="4">
                  <c:v>5093.2021257255492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B7-4A23-B9DF-036635091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2441472"/>
        <c:axId val="222443392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'Cash flow and balance sheet'!$A$22:$A$26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'Cash flow and balance sheet'!$A$22:$A$26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1E1A-4FBE-A0DA-A872CF387B10}"/>
                  </c:ext>
                </c:extLst>
              </c15:ser>
            </c15:filteredBarSeries>
          </c:ext>
        </c:extLst>
      </c:barChart>
      <c:catAx>
        <c:axId val="22244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224433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2443392"/>
        <c:scaling>
          <c:orientation val="minMax"/>
          <c:min val="3500"/>
        </c:scaling>
        <c:delete val="1"/>
        <c:axPos val="l"/>
        <c:numFmt formatCode="#,##0" sourceLinked="1"/>
        <c:majorTickMark val="out"/>
        <c:minorTickMark val="none"/>
        <c:tickLblPos val="nextTo"/>
        <c:crossAx val="222441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5" footer="0.5"/>
    <c:pageSetup paperSize="9" orientation="landscape"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57687851692491E-3"/>
          <c:y val="7.6535839138418271E-2"/>
          <c:w val="0.9863650958290362"/>
          <c:h val="0.74419001148192243"/>
        </c:manualLayout>
      </c:layout>
      <c:barChart>
        <c:barDir val="col"/>
        <c:grouping val="clustered"/>
        <c:varyColors val="0"/>
        <c:ser>
          <c:idx val="0"/>
          <c:order val="1"/>
          <c:spPr>
            <a:solidFill>
              <a:schemeClr val="accent1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1-7A6F-494D-84EC-006AEBFEE73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'Cash flow and balance sheet'!$A$31:$A$35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'Cash flow and balance sheet'!$B$31:$B$35</c:f>
              <c:numCache>
                <c:formatCode>#,##0</c:formatCode>
                <c:ptCount val="5"/>
                <c:pt idx="0">
                  <c:v>3576</c:v>
                </c:pt>
                <c:pt idx="1">
                  <c:v>4205</c:v>
                </c:pt>
                <c:pt idx="2">
                  <c:v>3850</c:v>
                </c:pt>
                <c:pt idx="3">
                  <c:v>3595</c:v>
                </c:pt>
                <c:pt idx="4">
                  <c:v>3458.96137507393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00-48D2-B44F-8110BFD3F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2441472"/>
        <c:axId val="222443392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'Cash flow and balance sheet'!$A$31:$A$35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'Cash flow and balance sheet'!$A$31:$A$35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9966-4C4D-8E00-67D6D0166684}"/>
                  </c:ext>
                </c:extLst>
              </c15:ser>
            </c15:filteredBarSeries>
          </c:ext>
        </c:extLst>
      </c:barChart>
      <c:catAx>
        <c:axId val="22244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224433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2443392"/>
        <c:scaling>
          <c:orientation val="minMax"/>
          <c:min val="1000"/>
        </c:scaling>
        <c:delete val="1"/>
        <c:axPos val="l"/>
        <c:numFmt formatCode="#,##0" sourceLinked="1"/>
        <c:majorTickMark val="out"/>
        <c:minorTickMark val="none"/>
        <c:tickLblPos val="nextTo"/>
        <c:crossAx val="222441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5" footer="0.5"/>
    <c:pageSetup paperSize="9" orientation="landscape"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57687851692491E-3"/>
          <c:y val="7.6535839138418271E-2"/>
          <c:w val="0.9863650958290362"/>
          <c:h val="0.74419001148192243"/>
        </c:manualLayout>
      </c:layout>
      <c:barChart>
        <c:barDir val="col"/>
        <c:grouping val="clustered"/>
        <c:varyColors val="0"/>
        <c:ser>
          <c:idx val="0"/>
          <c:order val="1"/>
          <c:spPr>
            <a:solidFill>
              <a:schemeClr val="accent1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1-6FC8-4D1A-BE89-ADF35FDA1C3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'Cash flow and balance sheet'!$A$40:$A$44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'Cash flow and balance sheet'!$B$40:$B$44</c:f>
              <c:numCache>
                <c:formatCode>#,##0</c:formatCode>
                <c:ptCount val="5"/>
                <c:pt idx="0">
                  <c:v>1705</c:v>
                </c:pt>
                <c:pt idx="1">
                  <c:v>2141</c:v>
                </c:pt>
                <c:pt idx="2">
                  <c:v>2236</c:v>
                </c:pt>
                <c:pt idx="3">
                  <c:v>2182</c:v>
                </c:pt>
                <c:pt idx="4">
                  <c:v>1967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09-4D81-8A66-D992B2E0556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22441472"/>
        <c:axId val="222443392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'Cash flow and balance sheet'!$A$40:$A$44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'Cash flow and balance sheet'!$A$40:$A$44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B6A2-4E12-AE05-5FFC1AA7E98A}"/>
                  </c:ext>
                </c:extLst>
              </c15:ser>
            </c15:filteredBarSeries>
          </c:ext>
        </c:extLst>
      </c:barChart>
      <c:catAx>
        <c:axId val="22244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224433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2443392"/>
        <c:scaling>
          <c:orientation val="minMax"/>
          <c:min val="1000"/>
        </c:scaling>
        <c:delete val="1"/>
        <c:axPos val="l"/>
        <c:numFmt formatCode="#,##0" sourceLinked="1"/>
        <c:majorTickMark val="out"/>
        <c:minorTickMark val="none"/>
        <c:tickLblPos val="nextTo"/>
        <c:crossAx val="222441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5" footer="0.5"/>
    <c:pageSetup paperSize="9" orientation="landscape"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28833895763027E-4"/>
          <c:y val="6.743560824822048E-2"/>
          <c:w val="0.9863650958290362"/>
          <c:h val="0.74419001148192243"/>
        </c:manualLayout>
      </c:layout>
      <c:barChart>
        <c:barDir val="col"/>
        <c:grouping val="clustered"/>
        <c:varyColors val="0"/>
        <c:ser>
          <c:idx val="0"/>
          <c:order val="1"/>
          <c:spPr>
            <a:solidFill>
              <a:schemeClr val="accent1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1-EDA6-4025-B467-35FF61EC04D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'Cash flow and balance sheet'!$A$59:$A$63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'Cash flow and balance sheet'!$B$59:$B$63</c:f>
              <c:numCache>
                <c:formatCode>0%</c:formatCode>
                <c:ptCount val="5"/>
                <c:pt idx="0">
                  <c:v>0.186</c:v>
                </c:pt>
                <c:pt idx="1">
                  <c:v>0.25239541949053518</c:v>
                </c:pt>
                <c:pt idx="2">
                  <c:v>0.18269295021717341</c:v>
                </c:pt>
                <c:pt idx="3">
                  <c:v>0.16700654717183644</c:v>
                </c:pt>
                <c:pt idx="4">
                  <c:v>0.12972721361913508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21-41AD-A34B-22B3D967C64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22441472"/>
        <c:axId val="222443392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'Cash flow and balance sheet'!$A$59:$A$63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'Cash flow and balance sheet'!$A$59:$A$63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D252-404F-A180-E7EB6106EAE8}"/>
                  </c:ext>
                </c:extLst>
              </c15:ser>
            </c15:filteredBarSeries>
          </c:ext>
        </c:extLst>
      </c:barChart>
      <c:catAx>
        <c:axId val="22244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224433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2443392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222441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5" footer="0.5"/>
    <c:pageSetup paperSize="9" orientation="landscape"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757687851692491E-3"/>
          <c:y val="7.6535839138418271E-2"/>
          <c:w val="0.9863650958290362"/>
          <c:h val="0.74419001148192243"/>
        </c:manualLayout>
      </c:layout>
      <c:barChart>
        <c:barDir val="col"/>
        <c:grouping val="clustered"/>
        <c:varyColors val="0"/>
        <c:ser>
          <c:idx val="0"/>
          <c:order val="1"/>
          <c:spPr>
            <a:solidFill>
              <a:schemeClr val="accent1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1-090C-43CE-ABA2-3B95BEC605B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'Cash flow and balance sheet'!$A$70:$A$74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'Cash flow and balance sheet'!$B$70:$B$74</c:f>
              <c:numCache>
                <c:formatCode>0%</c:formatCode>
                <c:ptCount val="5"/>
                <c:pt idx="0">
                  <c:v>0.59</c:v>
                </c:pt>
                <c:pt idx="1">
                  <c:v>0.82098061573546177</c:v>
                </c:pt>
                <c:pt idx="2">
                  <c:v>0.59770449990890873</c:v>
                </c:pt>
                <c:pt idx="3">
                  <c:v>0.58048533014673076</c:v>
                </c:pt>
                <c:pt idx="4">
                  <c:v>0.50292618840040915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31-4DC8-AB2E-B11B5DC5F10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22441472"/>
        <c:axId val="222443392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'Cash flow and balance sheet'!$A$70:$A$74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'Cash flow and balance sheet'!$A$70:$A$74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0FA5-48CA-8191-84C61567F1DB}"/>
                  </c:ext>
                </c:extLst>
              </c15:ser>
            </c15:filteredBarSeries>
          </c:ext>
        </c:extLst>
      </c:barChart>
      <c:catAx>
        <c:axId val="22244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224433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2443392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222441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5" footer="0.5"/>
    <c:pageSetup paperSize="9" orientation="landscape"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757687851692491E-3"/>
          <c:y val="7.6535839138418271E-2"/>
          <c:w val="0.9863650958290362"/>
          <c:h val="0.74419001148192243"/>
        </c:manualLayout>
      </c:layout>
      <c:barChart>
        <c:barDir val="col"/>
        <c:grouping val="clustered"/>
        <c:varyColors val="0"/>
        <c:ser>
          <c:idx val="1"/>
          <c:order val="1"/>
          <c:spPr>
            <a:solidFill>
              <a:srgbClr val="0070C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2-0E35-442A-9DA6-4F677C50AD2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>
                    <a:solidFill>
                      <a:schemeClr val="tx1"/>
                    </a:solidFill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'Cash flow and balance sheet'!$A$81:$A$85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'Cash flow and balance sheet'!$B$81:$B$85</c:f>
              <c:numCache>
                <c:formatCode>0.0%</c:formatCode>
                <c:ptCount val="5"/>
                <c:pt idx="0">
                  <c:v>0.10299999999999999</c:v>
                </c:pt>
                <c:pt idx="1">
                  <c:v>0.10534689946824101</c:v>
                </c:pt>
                <c:pt idx="2">
                  <c:v>0.11352575935559657</c:v>
                </c:pt>
                <c:pt idx="3">
                  <c:v>0.10534689946824101</c:v>
                </c:pt>
                <c:pt idx="4" formatCode="0%">
                  <c:v>9.2183681344595467E-2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84-441B-9628-6618FFE3AD4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22441472"/>
        <c:axId val="22244339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800" b="0"/>
                      </a:pPr>
                      <a:endParaRPr lang="fr-FR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'Cash flow and balance sheet'!$A$81:$A$85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'Cash flow and balance sheet'!$A$81:$A$85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C-14A9-4153-8E20-F318C2FF70CF}"/>
                  </c:ext>
                </c:extLst>
              </c15:ser>
            </c15:filteredBarSeries>
          </c:ext>
        </c:extLst>
      </c:barChart>
      <c:catAx>
        <c:axId val="22244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224433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2443392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222441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5" footer="0.5"/>
    <c:pageSetup paperSize="9" orientation="landscape"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5757687851692491E-3"/>
          <c:y val="7.6535839138418271E-2"/>
          <c:w val="0.9863650958290362"/>
          <c:h val="0.74419001148192243"/>
        </c:manualLayout>
      </c:layout>
      <c:barChart>
        <c:barDir val="col"/>
        <c:grouping val="clustered"/>
        <c:varyColors val="0"/>
        <c:ser>
          <c:idx val="0"/>
          <c:order val="1"/>
          <c:invertIfNegative val="0"/>
          <c:dPt>
            <c:idx val="4"/>
            <c:invertIfNegative val="0"/>
            <c:bubble3D val="0"/>
            <c:spPr>
              <a:solidFill>
                <a:srgbClr val="70AD47"/>
              </a:solidFill>
            </c:spPr>
            <c:extLst>
              <c:ext xmlns:c16="http://schemas.microsoft.com/office/drawing/2014/chart" uri="{C3380CC4-5D6E-409C-BE32-E72D297353CC}">
                <c16:uniqueId val="{00000001-663A-4C15-82AE-3B0DFE2725EA}"/>
              </c:ext>
            </c:extLst>
          </c:dPt>
          <c:dLbls>
            <c:dLbl>
              <c:idx val="1"/>
              <c:layout>
                <c:manualLayout>
                  <c:x val="-2.304147465437788E-3"/>
                  <c:y val="0.2122448979591836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63A-4C15-82AE-3B0DFE2725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'Cash flow and balance sheet'!$A$49:$A$53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'Cash flow and balance sheet'!$B$49:$B$53</c:f>
              <c:numCache>
                <c:formatCode>#,##0</c:formatCode>
                <c:ptCount val="5"/>
                <c:pt idx="0">
                  <c:v>1357</c:v>
                </c:pt>
                <c:pt idx="1">
                  <c:v>-180.3</c:v>
                </c:pt>
                <c:pt idx="2">
                  <c:v>2342.7999999999997</c:v>
                </c:pt>
                <c:pt idx="3">
                  <c:v>2225.4</c:v>
                </c:pt>
                <c:pt idx="4">
                  <c:v>2181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3A-4C15-82AE-3B0DFE2725E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22441472"/>
        <c:axId val="222443392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'Cash flow and balance sheet'!$A$49:$A$53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'Cash flow and balance sheet'!$A$49:$A$53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663A-4C15-82AE-3B0DFE2725EA}"/>
                  </c:ext>
                </c:extLst>
              </c15:ser>
            </c15:filteredBarSeries>
          </c:ext>
        </c:extLst>
      </c:barChart>
      <c:catAx>
        <c:axId val="22244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224433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2443392"/>
        <c:scaling>
          <c:orientation val="minMax"/>
          <c:min val="-200"/>
        </c:scaling>
        <c:delete val="1"/>
        <c:axPos val="l"/>
        <c:numFmt formatCode="#,##0" sourceLinked="1"/>
        <c:majorTickMark val="out"/>
        <c:minorTickMark val="none"/>
        <c:tickLblPos val="nextTo"/>
        <c:crossAx val="222441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5" footer="0.5"/>
    <c:pageSetup paperSize="9" orientation="landscape"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663484574496127E-2"/>
          <c:y val="9.6735945797472994E-2"/>
          <c:w val="0.93829509193266991"/>
          <c:h val="0.73131843984618194"/>
        </c:manualLayout>
      </c:layout>
      <c:barChart>
        <c:barDir val="col"/>
        <c:grouping val="clustered"/>
        <c:varyColors val="0"/>
        <c:ser>
          <c:idx val="1"/>
          <c:order val="1"/>
          <c:spPr>
            <a:solidFill>
              <a:srgbClr val="0070C0"/>
            </a:solidFill>
          </c:spPr>
          <c:invertIfNegative val="0"/>
          <c:dPt>
            <c:idx val="7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AB0C-4A6F-976D-C42D47217DCD}"/>
              </c:ext>
            </c:extLst>
          </c:dPt>
          <c:dPt>
            <c:idx val="8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3-AB0C-4A6F-976D-C42D47217DCD}"/>
              </c:ext>
            </c:extLst>
          </c:dPt>
          <c:dPt>
            <c:idx val="9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5-AB0C-4A6F-976D-C42D47217DCD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1-C191-4CD3-B909-98DB6941A0FE}"/>
              </c:ext>
            </c:extLst>
          </c:dPt>
          <c:dLbls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C191-4CD3-B909-98DB6941A0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Sales!$A$3:$A$13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Sales!$B$3:$B$13</c:f>
              <c:numCache>
                <c:formatCode>\+0.0%;\-0.0%</c:formatCode>
                <c:ptCount val="11"/>
                <c:pt idx="0">
                  <c:v>3.2000000000000001E-2</c:v>
                </c:pt>
                <c:pt idx="1">
                  <c:v>2.1000000000000001E-2</c:v>
                </c:pt>
                <c:pt idx="2">
                  <c:v>2.5999999999999999E-2</c:v>
                </c:pt>
                <c:pt idx="3">
                  <c:v>8.9999999999999993E-3</c:v>
                </c:pt>
                <c:pt idx="4">
                  <c:v>-1.2E-2</c:v>
                </c:pt>
                <c:pt idx="5">
                  <c:v>-0.14000000000000001</c:v>
                </c:pt>
                <c:pt idx="6">
                  <c:v>0.11799999999999999</c:v>
                </c:pt>
                <c:pt idx="7">
                  <c:v>-0.02</c:v>
                </c:pt>
                <c:pt idx="8">
                  <c:v>-4.7E-2</c:v>
                </c:pt>
                <c:pt idx="9">
                  <c:v>-5.1441272977454752E-2</c:v>
                </c:pt>
                <c:pt idx="10">
                  <c:v>-4.740190490199684E-2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697-4E15-96C7-C297A311BEA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10"/>
        <c:axId val="223216384"/>
        <c:axId val="2232179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v>2025</c:v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Sales!$A$3:$A$13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  <c:pt idx="10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Sales!$A$3:$A$12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9-3692-448A-8AC5-9E9FB151ADE1}"/>
                  </c:ext>
                </c:extLst>
              </c15:ser>
            </c15:filteredBarSeries>
          </c:ext>
        </c:extLst>
      </c:barChart>
      <c:catAx>
        <c:axId val="22321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23217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3217920"/>
        <c:scaling>
          <c:orientation val="minMax"/>
        </c:scaling>
        <c:delete val="1"/>
        <c:axPos val="l"/>
        <c:numFmt formatCode="\+0.0%;\-0.0%" sourceLinked="1"/>
        <c:majorTickMark val="out"/>
        <c:minorTickMark val="none"/>
        <c:tickLblPos val="nextTo"/>
        <c:crossAx val="223216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868494334549624E-2"/>
          <c:y val="7.6535839138418271E-2"/>
          <c:w val="0.95107211446130213"/>
          <c:h val="0.74419001148192243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70C0"/>
            </a:solidFill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B69-485D-9A12-08FD1AAA78EE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7D3-4D06-8877-E55B471DF61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Sales!$A$18:$A$22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Sales!$B$18:$B$22</c:f>
              <c:numCache>
                <c:formatCode>#,##0</c:formatCode>
                <c:ptCount val="5"/>
                <c:pt idx="0">
                  <c:v>23795</c:v>
                </c:pt>
                <c:pt idx="1">
                  <c:v>28590</c:v>
                </c:pt>
                <c:pt idx="2">
                  <c:v>28343</c:v>
                </c:pt>
                <c:pt idx="3">
                  <c:v>27193</c:v>
                </c:pt>
                <c:pt idx="4">
                  <c:v>25992.1770495612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AD-450C-8ED5-53EEC456089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22441472"/>
        <c:axId val="222443392"/>
      </c:barChart>
      <c:catAx>
        <c:axId val="22244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224433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2443392"/>
        <c:scaling>
          <c:orientation val="minMax"/>
          <c:min val="17000"/>
        </c:scaling>
        <c:delete val="1"/>
        <c:axPos val="l"/>
        <c:numFmt formatCode="#,##0" sourceLinked="1"/>
        <c:majorTickMark val="out"/>
        <c:minorTickMark val="none"/>
        <c:tickLblPos val="nextTo"/>
        <c:crossAx val="222441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5" footer="0.5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Sales!$A$28</c:f>
              <c:strCache>
                <c:ptCount val="1"/>
                <c:pt idx="0">
                  <c:v>Automotive*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Sales!$B$27:$F$27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Sales!$B$28:$F$28</c:f>
              <c:numCache>
                <c:formatCode>0%</c:formatCode>
                <c:ptCount val="5"/>
                <c:pt idx="0">
                  <c:v>0.50422357638159276</c:v>
                </c:pt>
                <c:pt idx="1">
                  <c:v>0.49451381219090595</c:v>
                </c:pt>
                <c:pt idx="2">
                  <c:v>0.5242479498698519</c:v>
                </c:pt>
                <c:pt idx="3">
                  <c:v>0.53938681904037278</c:v>
                </c:pt>
                <c:pt idx="4">
                  <c:v>0.55040949195980515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23F3-4863-9CE5-C1F47C2B6612}"/>
            </c:ext>
          </c:extLst>
        </c:ser>
        <c:ser>
          <c:idx val="1"/>
          <c:order val="1"/>
          <c:tx>
            <c:strRef>
              <c:f>Sales!$A$29</c:f>
              <c:strCache>
                <c:ptCount val="1"/>
                <c:pt idx="0">
                  <c:v>Road transportation*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Sales!$B$27:$F$27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Sales!$B$29:$F$29</c:f>
              <c:numCache>
                <c:formatCode>0%</c:formatCode>
                <c:ptCount val="5"/>
                <c:pt idx="0">
                  <c:v>0.26194578693002729</c:v>
                </c:pt>
                <c:pt idx="1">
                  <c:v>0.26101473270729791</c:v>
                </c:pt>
                <c:pt idx="2">
                  <c:v>0.24490602747715881</c:v>
                </c:pt>
                <c:pt idx="3">
                  <c:v>0.24267541022345504</c:v>
                </c:pt>
                <c:pt idx="4">
                  <c:v>0.23170558998671636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F3-4863-9CE5-C1F47C2B6612}"/>
            </c:ext>
          </c:extLst>
        </c:ser>
        <c:ser>
          <c:idx val="2"/>
          <c:order val="2"/>
          <c:tx>
            <c:strRef>
              <c:f>Sales!$A$30</c:f>
              <c:strCache>
                <c:ptCount val="1"/>
                <c:pt idx="0">
                  <c:v>Specialty businesses*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Sales!$B$27:$F$27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Sales!$B$30:$F$30</c:f>
              <c:numCache>
                <c:formatCode>0%</c:formatCode>
                <c:ptCount val="5"/>
                <c:pt idx="0">
                  <c:v>0.23383063668837992</c:v>
                </c:pt>
                <c:pt idx="1">
                  <c:v>0.2444714551017961</c:v>
                </c:pt>
                <c:pt idx="2">
                  <c:v>0.23084602265298931</c:v>
                </c:pt>
                <c:pt idx="3">
                  <c:v>0.21793777073617215</c:v>
                </c:pt>
                <c:pt idx="4">
                  <c:v>0.21788491805347854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F3-4863-9CE5-C1F47C2B6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69977336"/>
        <c:axId val="969975176"/>
        <c:axId val="0"/>
        <c:extLst/>
      </c:bar3DChart>
      <c:catAx>
        <c:axId val="969977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69975176"/>
        <c:crosses val="autoZero"/>
        <c:auto val="1"/>
        <c:lblAlgn val="ctr"/>
        <c:lblOffset val="100"/>
        <c:noMultiLvlLbl val="0"/>
      </c:catAx>
      <c:valAx>
        <c:axId val="9699751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969977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1"/>
          <c:order val="1"/>
          <c:tx>
            <c:strRef>
              <c:f>Sales!$A$51</c:f>
              <c:strCache>
                <c:ptCount val="1"/>
                <c:pt idx="0">
                  <c:v>Europe (incl. Central and Eastern)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Sales!$B$50:$F$50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Sales!$B$51:$G$51</c:f>
              <c:numCache>
                <c:formatCode>0%</c:formatCode>
                <c:ptCount val="6"/>
                <c:pt idx="0">
                  <c:v>0.37882551417753607</c:v>
                </c:pt>
                <c:pt idx="1">
                  <c:v>0.35466644715141393</c:v>
                </c:pt>
                <c:pt idx="2">
                  <c:v>0.34897737321687056</c:v>
                </c:pt>
                <c:pt idx="3">
                  <c:v>0.35971863472119608</c:v>
                </c:pt>
                <c:pt idx="4">
                  <c:v>0.37055980249855242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76-4C02-9E32-BD984C954ECD}"/>
            </c:ext>
          </c:extLst>
        </c:ser>
        <c:ser>
          <c:idx val="2"/>
          <c:order val="2"/>
          <c:tx>
            <c:strRef>
              <c:f>Sales!$A$52</c:f>
              <c:strCache>
                <c:ptCount val="1"/>
                <c:pt idx="0">
                  <c:v>North America (incl. Mexico)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Sales!$B$50:$F$50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Sales!$B$52:$G$52</c:f>
              <c:numCache>
                <c:formatCode>0%</c:formatCode>
                <c:ptCount val="6"/>
                <c:pt idx="0">
                  <c:v>0.35255423817751003</c:v>
                </c:pt>
                <c:pt idx="1">
                  <c:v>0.38194079810646597</c:v>
                </c:pt>
                <c:pt idx="2">
                  <c:v>0.39155747489410753</c:v>
                </c:pt>
                <c:pt idx="3">
                  <c:v>0.38586232066000115</c:v>
                </c:pt>
                <c:pt idx="4">
                  <c:v>0.36714685843268463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76-4C02-9E32-BD984C954ECD}"/>
            </c:ext>
          </c:extLst>
        </c:ser>
        <c:ser>
          <c:idx val="3"/>
          <c:order val="3"/>
          <c:tx>
            <c:strRef>
              <c:f>Sales!$A$53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Sales!$B$50:$F$50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Sales!$B$53:$G$53</c:f>
              <c:numCache>
                <c:formatCode>0%</c:formatCode>
                <c:ptCount val="6"/>
                <c:pt idx="0">
                  <c:v>0.26862024764495396</c:v>
                </c:pt>
                <c:pt idx="1">
                  <c:v>0.26339275474212015</c:v>
                </c:pt>
                <c:pt idx="2">
                  <c:v>0.25946515188902192</c:v>
                </c:pt>
                <c:pt idx="3">
                  <c:v>0.25441904461880283</c:v>
                </c:pt>
                <c:pt idx="4">
                  <c:v>0.26229333906876307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D76-4C02-9E32-BD984C954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65283368"/>
        <c:axId val="965277968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Sales!$A$50</c15:sqref>
                        </c15:formulaRef>
                      </c:ext>
                    </c:extLst>
                    <c:strCache>
                      <c:ptCount val="1"/>
                      <c:pt idx="0">
                        <c:v>(in value)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Sales!$B$50:$F$50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Sales!$B$50:$E$50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6D76-4C02-9E32-BD984C954ECD}"/>
                  </c:ext>
                </c:extLst>
              </c15:ser>
            </c15:filteredBarSeries>
          </c:ext>
        </c:extLst>
      </c:bar3DChart>
      <c:catAx>
        <c:axId val="965283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65277968"/>
        <c:crosses val="autoZero"/>
        <c:auto val="1"/>
        <c:lblAlgn val="ctr"/>
        <c:lblOffset val="100"/>
        <c:noMultiLvlLbl val="0"/>
      </c:catAx>
      <c:valAx>
        <c:axId val="96527796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965283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57687851692491E-3"/>
          <c:y val="7.6535839138418271E-2"/>
          <c:w val="0.9863650958290362"/>
          <c:h val="0.74419001148192243"/>
        </c:manualLayout>
      </c:layout>
      <c:barChart>
        <c:barDir val="col"/>
        <c:grouping val="clustered"/>
        <c:varyColors val="0"/>
        <c:ser>
          <c:idx val="0"/>
          <c:order val="1"/>
          <c:spPr>
            <a:solidFill>
              <a:schemeClr val="accent1"/>
            </a:solidFill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440-4903-8387-FFD283C56F31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1440-4903-8387-FFD283C56F31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4-2061-4CAA-BD53-F62D0FEA57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>
                    <a:solidFill>
                      <a:schemeClr val="bg1"/>
                    </a:solidFill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Earnings!$A$16:$A$20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Earnings!$B$16:$B$20</c:f>
              <c:numCache>
                <c:formatCode>#,##0</c:formatCode>
                <c:ptCount val="5"/>
                <c:pt idx="0">
                  <c:v>2966</c:v>
                </c:pt>
                <c:pt idx="1">
                  <c:v>3396</c:v>
                </c:pt>
                <c:pt idx="2">
                  <c:v>3572</c:v>
                </c:pt>
                <c:pt idx="3">
                  <c:v>3378</c:v>
                </c:pt>
                <c:pt idx="4">
                  <c:v>2719.2186386511494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061-4CAA-BD53-F62D0FEA5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2441472"/>
        <c:axId val="222443392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Earnings!$A$16:$A$20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Earnings!$A$16:$A$20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1716-4953-B2F5-309BE44FF8B2}"/>
                  </c:ext>
                </c:extLst>
              </c15:ser>
            </c15:filteredBarSeries>
          </c:ext>
        </c:extLst>
      </c:barChart>
      <c:catAx>
        <c:axId val="22244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224433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244339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222441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5" footer="0.5"/>
    <c:pageSetup paperSize="9"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57687851692491E-3"/>
          <c:y val="7.6535839138418271E-2"/>
          <c:w val="0.9863650958290362"/>
          <c:h val="0.74419001148192243"/>
        </c:manualLayout>
      </c:layout>
      <c:barChart>
        <c:barDir val="col"/>
        <c:grouping val="clustered"/>
        <c:varyColors val="0"/>
        <c:ser>
          <c:idx val="0"/>
          <c:order val="1"/>
          <c:spPr>
            <a:solidFill>
              <a:schemeClr val="accent1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1-D7DE-4F48-A5CA-D608A3EABD8D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3-3B52-4BAB-969B-EB01496C1B6A}"/>
              </c:ext>
            </c:extLst>
          </c:dPt>
          <c:dLbls>
            <c:dLbl>
              <c:idx val="5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 b="1">
                      <a:solidFill>
                        <a:schemeClr val="bg1"/>
                      </a:solidFill>
                    </a:defRPr>
                  </a:pPr>
                  <a:endParaRPr lang="fr-F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6="http://schemas.microsoft.com/office/drawing/2014/chart" uri="{C3380CC4-5D6E-409C-BE32-E72D297353CC}">
                  <c16:uniqueId val="{00000003-3B52-4BAB-969B-EB01496C1B6A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>
                    <a:solidFill>
                      <a:schemeClr val="bg1"/>
                    </a:solidFill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Earnings!$A$25:$A$29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Earnings!$B$25:$B$30</c:f>
              <c:numCache>
                <c:formatCode>0.0%</c:formatCode>
                <c:ptCount val="6"/>
                <c:pt idx="0">
                  <c:v>0.125</c:v>
                </c:pt>
                <c:pt idx="1">
                  <c:v>0.11878279118572928</c:v>
                </c:pt>
                <c:pt idx="2">
                  <c:v>0.126</c:v>
                </c:pt>
                <c:pt idx="3">
                  <c:v>0.12422314566248667</c:v>
                </c:pt>
                <c:pt idx="4">
                  <c:v>0.10461680964492566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66-48DC-8A9F-11BE14842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2441472"/>
        <c:axId val="222443392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Earnings!$A$25:$A$29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Earnings!$A$25:$A$28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1737-4C7A-A6A7-E694B5A080B7}"/>
                  </c:ext>
                </c:extLst>
              </c15:ser>
            </c15:filteredBarSeries>
          </c:ext>
        </c:extLst>
      </c:barChart>
      <c:catAx>
        <c:axId val="22244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224433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2443392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222441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5" footer="0.5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57687851692491E-3"/>
          <c:y val="7.6535839138418271E-2"/>
          <c:w val="0.9863650958290362"/>
          <c:h val="0.74419001148192243"/>
        </c:manualLayout>
      </c:layout>
      <c:barChart>
        <c:barDir val="col"/>
        <c:grouping val="clustered"/>
        <c:varyColors val="0"/>
        <c:ser>
          <c:idx val="0"/>
          <c:order val="1"/>
          <c:spPr>
            <a:solidFill>
              <a:schemeClr val="accent1"/>
            </a:solidFill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4E7-4376-8C18-413CCAECF2D2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D4E7-4376-8C18-413CCAECF2D2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1-FBAE-45CA-9C0F-C57F53678D8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Earnings!$A$34:$A$38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Earnings!$B$34:$B$38</c:f>
              <c:numCache>
                <c:formatCode>#,##0</c:formatCode>
                <c:ptCount val="5"/>
                <c:pt idx="0">
                  <c:v>1845</c:v>
                </c:pt>
                <c:pt idx="1">
                  <c:v>2009</c:v>
                </c:pt>
                <c:pt idx="2">
                  <c:v>1983</c:v>
                </c:pt>
                <c:pt idx="3">
                  <c:v>1890</c:v>
                </c:pt>
                <c:pt idx="4">
                  <c:v>1663.9679769286099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0D-4CED-9BC7-C9AFD6EBD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2441472"/>
        <c:axId val="222443392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Earnings!$A$34:$A$38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Earnings!$A$34:$A$38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AA7-4B76-B22B-910A57281D4A}"/>
                  </c:ext>
                </c:extLst>
              </c15:ser>
            </c15:filteredBarSeries>
          </c:ext>
        </c:extLst>
      </c:barChart>
      <c:catAx>
        <c:axId val="22244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224433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244339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222441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5" footer="0.5"/>
    <c:pageSetup paperSize="9" orientation="landscape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8.xml"/><Relationship Id="rId3" Type="http://schemas.openxmlformats.org/officeDocument/2006/relationships/chart" Target="../charts/chart23.xml"/><Relationship Id="rId7" Type="http://schemas.openxmlformats.org/officeDocument/2006/relationships/chart" Target="../charts/chart27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chart" Target="../charts/chart26.xml"/><Relationship Id="rId5" Type="http://schemas.openxmlformats.org/officeDocument/2006/relationships/chart" Target="../charts/chart25.xml"/><Relationship Id="rId4" Type="http://schemas.openxmlformats.org/officeDocument/2006/relationships/chart" Target="../charts/chart24.xml"/><Relationship Id="rId9" Type="http://schemas.openxmlformats.org/officeDocument/2006/relationships/chart" Target="../charts/chart29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485321</xdr:colOff>
      <xdr:row>59</xdr:row>
      <xdr:rowOff>164193</xdr:rowOff>
    </xdr:from>
    <xdr:to>
      <xdr:col>10</xdr:col>
      <xdr:colOff>324755</xdr:colOff>
      <xdr:row>68</xdr:row>
      <xdr:rowOff>1134</xdr:rowOff>
    </xdr:to>
    <xdr:graphicFrame macro="">
      <xdr:nvGraphicFramePr>
        <xdr:cNvPr id="7" name="Graphique 1">
          <a:extLst>
            <a:ext uri="{FF2B5EF4-FFF2-40B4-BE49-F238E27FC236}">
              <a16:creationId xmlns:a16="http://schemas.microsoft.com/office/drawing/2014/main" id="{45F1BFC9-08E7-42E9-A295-81E2F750DC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407309</xdr:colOff>
      <xdr:row>73</xdr:row>
      <xdr:rowOff>44450</xdr:rowOff>
    </xdr:from>
    <xdr:to>
      <xdr:col>10</xdr:col>
      <xdr:colOff>246743</xdr:colOff>
      <xdr:row>81</xdr:row>
      <xdr:rowOff>90033</xdr:rowOff>
    </xdr:to>
    <xdr:graphicFrame macro="">
      <xdr:nvGraphicFramePr>
        <xdr:cNvPr id="8" name="Graphique 1">
          <a:extLst>
            <a:ext uri="{FF2B5EF4-FFF2-40B4-BE49-F238E27FC236}">
              <a16:creationId xmlns:a16="http://schemas.microsoft.com/office/drawing/2014/main" id="{6FAD8A54-2046-4CB9-974F-90E87B31F7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0.19174</cdr:x>
      <cdr:y>0.78851</cdr:y>
    </cdr:from>
    <cdr:to>
      <cdr:x>0.2038</cdr:x>
      <cdr:y>0.85081</cdr:y>
    </cdr:to>
    <cdr:sp macro="" textlink="">
      <cdr:nvSpPr>
        <cdr:cNvPr id="2713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10345" y="1813220"/>
          <a:ext cx="75959" cy="1430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774507</xdr:colOff>
      <xdr:row>1</xdr:row>
      <xdr:rowOff>84235</xdr:rowOff>
    </xdr:from>
    <xdr:to>
      <xdr:col>9</xdr:col>
      <xdr:colOff>509924</xdr:colOff>
      <xdr:row>8</xdr:row>
      <xdr:rowOff>84235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B252A92-4241-417F-88B6-B9C284BCC9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745153</xdr:colOff>
      <xdr:row>10</xdr:row>
      <xdr:rowOff>129591</xdr:rowOff>
    </xdr:from>
    <xdr:to>
      <xdr:col>9</xdr:col>
      <xdr:colOff>609081</xdr:colOff>
      <xdr:row>18</xdr:row>
      <xdr:rowOff>129592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F72777BA-4EA7-4BE4-8229-2E143C1A64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771072</xdr:colOff>
      <xdr:row>20</xdr:row>
      <xdr:rowOff>129592</xdr:rowOff>
    </xdr:from>
    <xdr:to>
      <xdr:col>9</xdr:col>
      <xdr:colOff>758112</xdr:colOff>
      <xdr:row>28</xdr:row>
      <xdr:rowOff>136071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D297B8FB-285B-46D5-89E2-545E221A89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0.19174</cdr:x>
      <cdr:y>0.78851</cdr:y>
    </cdr:from>
    <cdr:to>
      <cdr:x>0.2038</cdr:x>
      <cdr:y>0.85081</cdr:y>
    </cdr:to>
    <cdr:sp macro="" textlink="">
      <cdr:nvSpPr>
        <cdr:cNvPr id="2713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10345" y="1813220"/>
          <a:ext cx="75959" cy="1430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0.19174</cdr:x>
      <cdr:y>0.78851</cdr:y>
    </cdr:from>
    <cdr:to>
      <cdr:x>0.2038</cdr:x>
      <cdr:y>0.85081</cdr:y>
    </cdr:to>
    <cdr:sp macro="" textlink="">
      <cdr:nvSpPr>
        <cdr:cNvPr id="2713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10345" y="1813220"/>
          <a:ext cx="75959" cy="1430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0.19174</cdr:x>
      <cdr:y>0.78851</cdr:y>
    </cdr:from>
    <cdr:to>
      <cdr:x>0.2038</cdr:x>
      <cdr:y>0.85081</cdr:y>
    </cdr:to>
    <cdr:sp macro="" textlink="">
      <cdr:nvSpPr>
        <cdr:cNvPr id="2713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10345" y="1813220"/>
          <a:ext cx="75959" cy="1430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136525</xdr:colOff>
      <xdr:row>1</xdr:row>
      <xdr:rowOff>15875</xdr:rowOff>
    </xdr:from>
    <xdr:to>
      <xdr:col>8</xdr:col>
      <xdr:colOff>376238</xdr:colOff>
      <xdr:row>9</xdr:row>
      <xdr:rowOff>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0C1A5BF-DE46-42A0-BB8B-3E38B6D291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793750</xdr:colOff>
      <xdr:row>10</xdr:row>
      <xdr:rowOff>19050</xdr:rowOff>
    </xdr:from>
    <xdr:to>
      <xdr:col>9</xdr:col>
      <xdr:colOff>714374</xdr:colOff>
      <xdr:row>18</xdr:row>
      <xdr:rowOff>76200</xdr:rowOff>
    </xdr:to>
    <xdr:graphicFrame macro="">
      <xdr:nvGraphicFramePr>
        <xdr:cNvPr id="3" name="Graphique 1">
          <a:extLst>
            <a:ext uri="{FF2B5EF4-FFF2-40B4-BE49-F238E27FC236}">
              <a16:creationId xmlns:a16="http://schemas.microsoft.com/office/drawing/2014/main" id="{69CFA9C6-95E4-4DC0-AF58-D3A576C234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758825</xdr:colOff>
      <xdr:row>19</xdr:row>
      <xdr:rowOff>177800</xdr:rowOff>
    </xdr:from>
    <xdr:to>
      <xdr:col>9</xdr:col>
      <xdr:colOff>679449</xdr:colOff>
      <xdr:row>26</xdr:row>
      <xdr:rowOff>84137</xdr:rowOff>
    </xdr:to>
    <xdr:graphicFrame macro="">
      <xdr:nvGraphicFramePr>
        <xdr:cNvPr id="4" name="Graphique 1">
          <a:extLst>
            <a:ext uri="{FF2B5EF4-FFF2-40B4-BE49-F238E27FC236}">
              <a16:creationId xmlns:a16="http://schemas.microsoft.com/office/drawing/2014/main" id="{2F6600F1-9523-4661-9DCF-E2B2C99452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774700</xdr:colOff>
      <xdr:row>28</xdr:row>
      <xdr:rowOff>152400</xdr:rowOff>
    </xdr:from>
    <xdr:to>
      <xdr:col>9</xdr:col>
      <xdr:colOff>688974</xdr:colOff>
      <xdr:row>35</xdr:row>
      <xdr:rowOff>74612</xdr:rowOff>
    </xdr:to>
    <xdr:graphicFrame macro="">
      <xdr:nvGraphicFramePr>
        <xdr:cNvPr id="5" name="Graphique 1">
          <a:extLst>
            <a:ext uri="{FF2B5EF4-FFF2-40B4-BE49-F238E27FC236}">
              <a16:creationId xmlns:a16="http://schemas.microsoft.com/office/drawing/2014/main" id="{BE868FEE-B1A2-49DE-8413-ABBC002490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796925</xdr:colOff>
      <xdr:row>36</xdr:row>
      <xdr:rowOff>177800</xdr:rowOff>
    </xdr:from>
    <xdr:to>
      <xdr:col>9</xdr:col>
      <xdr:colOff>539750</xdr:colOff>
      <xdr:row>44</xdr:row>
      <xdr:rowOff>88900</xdr:rowOff>
    </xdr:to>
    <xdr:graphicFrame macro="">
      <xdr:nvGraphicFramePr>
        <xdr:cNvPr id="6" name="Graphique 1">
          <a:extLst>
            <a:ext uri="{FF2B5EF4-FFF2-40B4-BE49-F238E27FC236}">
              <a16:creationId xmlns:a16="http://schemas.microsoft.com/office/drawing/2014/main" id="{3C5F9FA5-9D25-4443-A678-34045E6F94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746125</xdr:colOff>
      <xdr:row>46</xdr:row>
      <xdr:rowOff>158750</xdr:rowOff>
    </xdr:from>
    <xdr:to>
      <xdr:col>9</xdr:col>
      <xdr:colOff>539750</xdr:colOff>
      <xdr:row>53</xdr:row>
      <xdr:rowOff>74612</xdr:rowOff>
    </xdr:to>
    <xdr:graphicFrame macro="">
      <xdr:nvGraphicFramePr>
        <xdr:cNvPr id="7" name="Graphique 1">
          <a:extLst>
            <a:ext uri="{FF2B5EF4-FFF2-40B4-BE49-F238E27FC236}">
              <a16:creationId xmlns:a16="http://schemas.microsoft.com/office/drawing/2014/main" id="{08010859-7B36-463D-A080-6EF1FD2D52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0.19174</cdr:x>
      <cdr:y>0.78851</cdr:y>
    </cdr:from>
    <cdr:to>
      <cdr:x>0.2038</cdr:x>
      <cdr:y>0.85081</cdr:y>
    </cdr:to>
    <cdr:sp macro="" textlink="">
      <cdr:nvSpPr>
        <cdr:cNvPr id="2713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10345" y="1813220"/>
          <a:ext cx="75959" cy="1430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0.19174</cdr:x>
      <cdr:y>0.78851</cdr:y>
    </cdr:from>
    <cdr:to>
      <cdr:x>0.2038</cdr:x>
      <cdr:y>0.85081</cdr:y>
    </cdr:to>
    <cdr:sp macro="" textlink="">
      <cdr:nvSpPr>
        <cdr:cNvPr id="2713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10345" y="1813220"/>
          <a:ext cx="75959" cy="1430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0.19174</cdr:x>
      <cdr:y>0.78851</cdr:y>
    </cdr:from>
    <cdr:to>
      <cdr:x>0.2038</cdr:x>
      <cdr:y>0.85081</cdr:y>
    </cdr:to>
    <cdr:sp macro="" textlink="">
      <cdr:nvSpPr>
        <cdr:cNvPr id="2713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10345" y="1813220"/>
          <a:ext cx="75959" cy="1430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0.19174</cdr:x>
      <cdr:y>0.78851</cdr:y>
    </cdr:from>
    <cdr:to>
      <cdr:x>0.2038</cdr:x>
      <cdr:y>0.85081</cdr:y>
    </cdr:to>
    <cdr:sp macro="" textlink="">
      <cdr:nvSpPr>
        <cdr:cNvPr id="2713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10345" y="1813220"/>
          <a:ext cx="75959" cy="1430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0.19174</cdr:x>
      <cdr:y>0.78851</cdr:y>
    </cdr:from>
    <cdr:to>
      <cdr:x>0.2038</cdr:x>
      <cdr:y>0.85081</cdr:y>
    </cdr:to>
    <cdr:sp macro="" textlink="">
      <cdr:nvSpPr>
        <cdr:cNvPr id="2713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10345" y="1813220"/>
          <a:ext cx="75959" cy="1430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0.19174</cdr:x>
      <cdr:y>0.78851</cdr:y>
    </cdr:from>
    <cdr:to>
      <cdr:x>0.2038</cdr:x>
      <cdr:y>0.85081</cdr:y>
    </cdr:to>
    <cdr:sp macro="" textlink="">
      <cdr:nvSpPr>
        <cdr:cNvPr id="2713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10345" y="1813220"/>
          <a:ext cx="75959" cy="1430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885825</xdr:colOff>
      <xdr:row>0</xdr:row>
      <xdr:rowOff>127000</xdr:rowOff>
    </xdr:from>
    <xdr:to>
      <xdr:col>10</xdr:col>
      <xdr:colOff>3174</xdr:colOff>
      <xdr:row>7</xdr:row>
      <xdr:rowOff>49212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5283E02-EDAE-46CF-BB61-B3807F11FE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857250</xdr:colOff>
      <xdr:row>10</xdr:row>
      <xdr:rowOff>139700</xdr:rowOff>
    </xdr:from>
    <xdr:to>
      <xdr:col>9</xdr:col>
      <xdr:colOff>771524</xdr:colOff>
      <xdr:row>17</xdr:row>
      <xdr:rowOff>46037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5E6DCB0B-1E1C-4407-8224-AC69518D91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863601</xdr:colOff>
      <xdr:row>19</xdr:row>
      <xdr:rowOff>146050</xdr:rowOff>
    </xdr:from>
    <xdr:to>
      <xdr:col>9</xdr:col>
      <xdr:colOff>641351</xdr:colOff>
      <xdr:row>26</xdr:row>
      <xdr:rowOff>42862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840CE31E-13F0-41B9-BF15-7C0CFACCCE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876300</xdr:colOff>
      <xdr:row>28</xdr:row>
      <xdr:rowOff>133350</xdr:rowOff>
    </xdr:from>
    <xdr:to>
      <xdr:col>9</xdr:col>
      <xdr:colOff>790574</xdr:colOff>
      <xdr:row>35</xdr:row>
      <xdr:rowOff>26987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136C0D72-391C-4B79-B590-5618110714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850901</xdr:colOff>
      <xdr:row>37</xdr:row>
      <xdr:rowOff>155575</xdr:rowOff>
    </xdr:from>
    <xdr:to>
      <xdr:col>9</xdr:col>
      <xdr:colOff>654051</xdr:colOff>
      <xdr:row>44</xdr:row>
      <xdr:rowOff>20637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4C01353F-487E-4014-8733-9BDE2B6DB6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6351</xdr:colOff>
      <xdr:row>56</xdr:row>
      <xdr:rowOff>19050</xdr:rowOff>
    </xdr:from>
    <xdr:to>
      <xdr:col>9</xdr:col>
      <xdr:colOff>539751</xdr:colOff>
      <xdr:row>63</xdr:row>
      <xdr:rowOff>74798</xdr:rowOff>
    </xdr:to>
    <xdr:graphicFrame macro="">
      <xdr:nvGraphicFramePr>
        <xdr:cNvPr id="10" name="Graphique 9">
          <a:extLst>
            <a:ext uri="{FF2B5EF4-FFF2-40B4-BE49-F238E27FC236}">
              <a16:creationId xmlns:a16="http://schemas.microsoft.com/office/drawing/2014/main" id="{B636F2C1-0DD4-4718-AC92-7C20D70067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887319</xdr:colOff>
      <xdr:row>67</xdr:row>
      <xdr:rowOff>169956</xdr:rowOff>
    </xdr:from>
    <xdr:to>
      <xdr:col>9</xdr:col>
      <xdr:colOff>381000</xdr:colOff>
      <xdr:row>74</xdr:row>
      <xdr:rowOff>38753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334F19FF-D9E5-4B8C-8B30-48B2842B58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872215</xdr:colOff>
      <xdr:row>77</xdr:row>
      <xdr:rowOff>177801</xdr:rowOff>
    </xdr:from>
    <xdr:to>
      <xdr:col>9</xdr:col>
      <xdr:colOff>273051</xdr:colOff>
      <xdr:row>85</xdr:row>
      <xdr:rowOff>36361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7C10AD86-0681-4259-B653-A0BB1A6999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882650</xdr:colOff>
      <xdr:row>45</xdr:row>
      <xdr:rowOff>114300</xdr:rowOff>
    </xdr:from>
    <xdr:to>
      <xdr:col>9</xdr:col>
      <xdr:colOff>685800</xdr:colOff>
      <xdr:row>54</xdr:row>
      <xdr:rowOff>6350</xdr:rowOff>
    </xdr:to>
    <xdr:graphicFrame macro="">
      <xdr:nvGraphicFramePr>
        <xdr:cNvPr id="14" name="Graphique 13">
          <a:extLst>
            <a:ext uri="{FF2B5EF4-FFF2-40B4-BE49-F238E27FC236}">
              <a16:creationId xmlns:a16="http://schemas.microsoft.com/office/drawing/2014/main" id="{13F7836A-B076-498E-A2C3-94D7841D0A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0.19174</cdr:x>
      <cdr:y>0.78851</cdr:y>
    </cdr:from>
    <cdr:to>
      <cdr:x>0.2038</cdr:x>
      <cdr:y>0.85081</cdr:y>
    </cdr:to>
    <cdr:sp macro="" textlink="">
      <cdr:nvSpPr>
        <cdr:cNvPr id="2713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10345" y="1813220"/>
          <a:ext cx="75959" cy="1430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0.19174</cdr:x>
      <cdr:y>0.78851</cdr:y>
    </cdr:from>
    <cdr:to>
      <cdr:x>0.2038</cdr:x>
      <cdr:y>0.85081</cdr:y>
    </cdr:to>
    <cdr:sp macro="" textlink="">
      <cdr:nvSpPr>
        <cdr:cNvPr id="2713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10345" y="1813220"/>
          <a:ext cx="75959" cy="1430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0.19174</cdr:x>
      <cdr:y>0.78851</cdr:y>
    </cdr:from>
    <cdr:to>
      <cdr:x>0.2038</cdr:x>
      <cdr:y>0.85081</cdr:y>
    </cdr:to>
    <cdr:sp macro="" textlink="">
      <cdr:nvSpPr>
        <cdr:cNvPr id="2713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10345" y="1813220"/>
          <a:ext cx="75959" cy="1430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0.19174</cdr:x>
      <cdr:y>0.78851</cdr:y>
    </cdr:from>
    <cdr:to>
      <cdr:x>0.2038</cdr:x>
      <cdr:y>0.85081</cdr:y>
    </cdr:to>
    <cdr:sp macro="" textlink="">
      <cdr:nvSpPr>
        <cdr:cNvPr id="2713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10345" y="1813220"/>
          <a:ext cx="75959" cy="1430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0.19174</cdr:x>
      <cdr:y>0.78851</cdr:y>
    </cdr:from>
    <cdr:to>
      <cdr:x>0.2038</cdr:x>
      <cdr:y>0.85081</cdr:y>
    </cdr:to>
    <cdr:sp macro="" textlink="">
      <cdr:nvSpPr>
        <cdr:cNvPr id="2713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10345" y="1813220"/>
          <a:ext cx="75959" cy="1430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0.19174</cdr:x>
      <cdr:y>0.78851</cdr:y>
    </cdr:from>
    <cdr:to>
      <cdr:x>0.2038</cdr:x>
      <cdr:y>0.85081</cdr:y>
    </cdr:to>
    <cdr:sp macro="" textlink="">
      <cdr:nvSpPr>
        <cdr:cNvPr id="2713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10345" y="1813220"/>
          <a:ext cx="75959" cy="1430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0.19174</cdr:x>
      <cdr:y>0.78851</cdr:y>
    </cdr:from>
    <cdr:to>
      <cdr:x>0.2038</cdr:x>
      <cdr:y>0.85081</cdr:y>
    </cdr:to>
    <cdr:sp macro="" textlink="">
      <cdr:nvSpPr>
        <cdr:cNvPr id="2713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10345" y="1813220"/>
          <a:ext cx="75959" cy="1430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0.19174</cdr:x>
      <cdr:y>0.78851</cdr:y>
    </cdr:from>
    <cdr:to>
      <cdr:x>0.2038</cdr:x>
      <cdr:y>0.85081</cdr:y>
    </cdr:to>
    <cdr:sp macro="" textlink="">
      <cdr:nvSpPr>
        <cdr:cNvPr id="2713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10345" y="1813220"/>
          <a:ext cx="75959" cy="1430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0.19174</cdr:x>
      <cdr:y>0.78851</cdr:y>
    </cdr:from>
    <cdr:to>
      <cdr:x>0.2038</cdr:x>
      <cdr:y>0.85081</cdr:y>
    </cdr:to>
    <cdr:sp macro="" textlink="">
      <cdr:nvSpPr>
        <cdr:cNvPr id="2" name="Text Box 1">
          <a:extLst xmlns:a="http://schemas.openxmlformats.org/drawingml/2006/main">
            <a:ext uri="{FF2B5EF4-FFF2-40B4-BE49-F238E27FC236}">
              <a16:creationId xmlns:a16="http://schemas.microsoft.com/office/drawing/2014/main" id="{BBA032E6-27B3-485A-8DC3-2A117B4E5CE8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10345" y="1813220"/>
          <a:ext cx="75959" cy="1430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0.19174</cdr:x>
      <cdr:y>0.78851</cdr:y>
    </cdr:from>
    <cdr:to>
      <cdr:x>0.2038</cdr:x>
      <cdr:y>0.85081</cdr:y>
    </cdr:to>
    <cdr:sp macro="" textlink="">
      <cdr:nvSpPr>
        <cdr:cNvPr id="2713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10345" y="1813220"/>
          <a:ext cx="75959" cy="1430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0.19174</cdr:x>
      <cdr:y>0.78851</cdr:y>
    </cdr:from>
    <cdr:to>
      <cdr:x>0.2038</cdr:x>
      <cdr:y>0.85081</cdr:y>
    </cdr:to>
    <cdr:sp macro="" textlink="">
      <cdr:nvSpPr>
        <cdr:cNvPr id="2713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10345" y="1813220"/>
          <a:ext cx="75959" cy="1430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552450</xdr:colOff>
      <xdr:row>1</xdr:row>
      <xdr:rowOff>38100</xdr:rowOff>
    </xdr:from>
    <xdr:to>
      <xdr:col>10</xdr:col>
      <xdr:colOff>457200</xdr:colOff>
      <xdr:row>12</xdr:row>
      <xdr:rowOff>127000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5CDEF5E2-0A0D-4B91-9F68-5AC6B4C79E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609600</xdr:colOff>
      <xdr:row>15</xdr:row>
      <xdr:rowOff>38100</xdr:rowOff>
    </xdr:from>
    <xdr:to>
      <xdr:col>9</xdr:col>
      <xdr:colOff>317500</xdr:colOff>
      <xdr:row>23</xdr:row>
      <xdr:rowOff>25400</xdr:rowOff>
    </xdr:to>
    <xdr:graphicFrame macro="">
      <xdr:nvGraphicFramePr>
        <xdr:cNvPr id="3" name="Graphique 1">
          <a:extLst>
            <a:ext uri="{FF2B5EF4-FFF2-40B4-BE49-F238E27FC236}">
              <a16:creationId xmlns:a16="http://schemas.microsoft.com/office/drawing/2014/main" id="{E7E3AD6B-6519-470C-B2A8-64DDC72ADF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482600</xdr:colOff>
      <xdr:row>32</xdr:row>
      <xdr:rowOff>146050</xdr:rowOff>
    </xdr:from>
    <xdr:to>
      <xdr:col>6</xdr:col>
      <xdr:colOff>375000</xdr:colOff>
      <xdr:row>44</xdr:row>
      <xdr:rowOff>168250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D26CA949-F9C1-5EFE-B30C-18E15C38FD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584200</xdr:colOff>
      <xdr:row>54</xdr:row>
      <xdr:rowOff>19050</xdr:rowOff>
    </xdr:from>
    <xdr:to>
      <xdr:col>6</xdr:col>
      <xdr:colOff>476600</xdr:colOff>
      <xdr:row>66</xdr:row>
      <xdr:rowOff>41250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D843C026-2E8A-DF9D-0D13-ABF50968D0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0.19174</cdr:x>
      <cdr:y>0.78851</cdr:y>
    </cdr:from>
    <cdr:to>
      <cdr:x>0.2038</cdr:x>
      <cdr:y>0.85081</cdr:y>
    </cdr:to>
    <cdr:sp macro="" textlink="">
      <cdr:nvSpPr>
        <cdr:cNvPr id="2713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10345" y="1813220"/>
          <a:ext cx="75959" cy="1430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755650</xdr:colOff>
      <xdr:row>13</xdr:row>
      <xdr:rowOff>19050</xdr:rowOff>
    </xdr:from>
    <xdr:to>
      <xdr:col>9</xdr:col>
      <xdr:colOff>666749</xdr:colOff>
      <xdr:row>20</xdr:row>
      <xdr:rowOff>55562</xdr:rowOff>
    </xdr:to>
    <xdr:graphicFrame macro="">
      <xdr:nvGraphicFramePr>
        <xdr:cNvPr id="3" name="Graphique 1">
          <a:extLst>
            <a:ext uri="{FF2B5EF4-FFF2-40B4-BE49-F238E27FC236}">
              <a16:creationId xmlns:a16="http://schemas.microsoft.com/office/drawing/2014/main" id="{4FBCF65B-D73E-4353-8128-1FE56781F6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762000</xdr:colOff>
      <xdr:row>22</xdr:row>
      <xdr:rowOff>6350</xdr:rowOff>
    </xdr:from>
    <xdr:to>
      <xdr:col>9</xdr:col>
      <xdr:colOff>673099</xdr:colOff>
      <xdr:row>29</xdr:row>
      <xdr:rowOff>42862</xdr:rowOff>
    </xdr:to>
    <xdr:graphicFrame macro="">
      <xdr:nvGraphicFramePr>
        <xdr:cNvPr id="4" name="Graphique 1">
          <a:extLst>
            <a:ext uri="{FF2B5EF4-FFF2-40B4-BE49-F238E27FC236}">
              <a16:creationId xmlns:a16="http://schemas.microsoft.com/office/drawing/2014/main" id="{364BA23E-9C47-4D21-BAEC-4030736A4E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755650</xdr:colOff>
      <xdr:row>31</xdr:row>
      <xdr:rowOff>88900</xdr:rowOff>
    </xdr:from>
    <xdr:to>
      <xdr:col>9</xdr:col>
      <xdr:colOff>666749</xdr:colOff>
      <xdr:row>38</xdr:row>
      <xdr:rowOff>44450</xdr:rowOff>
    </xdr:to>
    <xdr:graphicFrame macro="">
      <xdr:nvGraphicFramePr>
        <xdr:cNvPr id="5" name="Graphique 1">
          <a:extLst>
            <a:ext uri="{FF2B5EF4-FFF2-40B4-BE49-F238E27FC236}">
              <a16:creationId xmlns:a16="http://schemas.microsoft.com/office/drawing/2014/main" id="{CEDAF910-1C81-465A-BF9F-CD56BADB9D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762000</xdr:colOff>
      <xdr:row>39</xdr:row>
      <xdr:rowOff>133350</xdr:rowOff>
    </xdr:from>
    <xdr:to>
      <xdr:col>9</xdr:col>
      <xdr:colOff>673099</xdr:colOff>
      <xdr:row>46</xdr:row>
      <xdr:rowOff>57150</xdr:rowOff>
    </xdr:to>
    <xdr:graphicFrame macro="">
      <xdr:nvGraphicFramePr>
        <xdr:cNvPr id="6" name="Graphique 1">
          <a:extLst>
            <a:ext uri="{FF2B5EF4-FFF2-40B4-BE49-F238E27FC236}">
              <a16:creationId xmlns:a16="http://schemas.microsoft.com/office/drawing/2014/main" id="{7F778884-D360-411B-AEA7-95678533B5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685800</xdr:colOff>
      <xdr:row>45</xdr:row>
      <xdr:rowOff>155575</xdr:rowOff>
    </xdr:from>
    <xdr:to>
      <xdr:col>10</xdr:col>
      <xdr:colOff>184150</xdr:colOff>
      <xdr:row>60</xdr:row>
      <xdr:rowOff>130175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A314B308-ED32-C336-72F1-79860CEA8C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0.19174</cdr:x>
      <cdr:y>0.78851</cdr:y>
    </cdr:from>
    <cdr:to>
      <cdr:x>0.2038</cdr:x>
      <cdr:y>0.85081</cdr:y>
    </cdr:to>
    <cdr:sp macro="" textlink="">
      <cdr:nvSpPr>
        <cdr:cNvPr id="2713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10345" y="1813220"/>
          <a:ext cx="75959" cy="1430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0.19174</cdr:x>
      <cdr:y>0.78851</cdr:y>
    </cdr:from>
    <cdr:to>
      <cdr:x>0.2038</cdr:x>
      <cdr:y>0.85081</cdr:y>
    </cdr:to>
    <cdr:sp macro="" textlink="">
      <cdr:nvSpPr>
        <cdr:cNvPr id="2713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10345" y="1813220"/>
          <a:ext cx="75959" cy="1430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0.19174</cdr:x>
      <cdr:y>0.78851</cdr:y>
    </cdr:from>
    <cdr:to>
      <cdr:x>0.2038</cdr:x>
      <cdr:y>0.85081</cdr:y>
    </cdr:to>
    <cdr:sp macro="" textlink="">
      <cdr:nvSpPr>
        <cdr:cNvPr id="2713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10345" y="1813220"/>
          <a:ext cx="75959" cy="1430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BC473-E640-4C88-B7DC-98024CEC0FF2}">
  <sheetPr>
    <tabColor theme="9" tint="0.79998168889431442"/>
  </sheetPr>
  <dimension ref="A1:G118"/>
  <sheetViews>
    <sheetView topLeftCell="A25" zoomScaleNormal="100" workbookViewId="0">
      <selection activeCell="K38" sqref="K38"/>
    </sheetView>
  </sheetViews>
  <sheetFormatPr baseColWidth="10" defaultColWidth="11.453125" defaultRowHeight="14.5"/>
  <cols>
    <col min="1" max="1" width="58.1796875" customWidth="1"/>
    <col min="2" max="2" width="12" customWidth="1"/>
  </cols>
  <sheetData>
    <row r="1" spans="1:7">
      <c r="A1" s="7" t="s">
        <v>0</v>
      </c>
      <c r="B1" s="8">
        <v>2025</v>
      </c>
      <c r="C1" s="8">
        <v>2024</v>
      </c>
      <c r="D1" s="8">
        <v>2023</v>
      </c>
      <c r="E1" s="8">
        <v>2022</v>
      </c>
      <c r="F1" s="8">
        <v>2021</v>
      </c>
      <c r="G1" s="8">
        <v>2020</v>
      </c>
    </row>
    <row r="2" spans="1:7">
      <c r="A2" s="1" t="s">
        <v>1</v>
      </c>
      <c r="B2" s="28">
        <v>25992.1770495612</v>
      </c>
      <c r="C2" s="29">
        <v>27193</v>
      </c>
      <c r="D2" s="29">
        <v>28343</v>
      </c>
      <c r="E2" s="29">
        <v>28590</v>
      </c>
      <c r="F2" s="29">
        <v>23795</v>
      </c>
      <c r="G2" s="30">
        <v>20469</v>
      </c>
    </row>
    <row r="3" spans="1:7">
      <c r="A3" s="2" t="s">
        <v>2</v>
      </c>
      <c r="B3" s="31">
        <v>-4.4148823373316937E-2</v>
      </c>
      <c r="C3" s="31">
        <v>-4.0574392266167991E-2</v>
      </c>
      <c r="D3" s="31">
        <v>-8.9999999999999993E-3</v>
      </c>
      <c r="E3" s="31">
        <v>0.20151292288295863</v>
      </c>
      <c r="F3" s="31">
        <v>0.16300000000000001</v>
      </c>
      <c r="G3" s="31">
        <v>-0.152</v>
      </c>
    </row>
    <row r="4" spans="1:7">
      <c r="A4" s="1" t="s">
        <v>3</v>
      </c>
      <c r="B4" s="32">
        <v>7491</v>
      </c>
      <c r="C4" s="33">
        <v>7622</v>
      </c>
      <c r="D4" s="33">
        <v>7401</v>
      </c>
      <c r="E4" s="33">
        <v>6950</v>
      </c>
      <c r="F4" s="33">
        <v>6445</v>
      </c>
      <c r="G4" s="34">
        <v>5996</v>
      </c>
    </row>
    <row r="5" spans="1:7">
      <c r="A5" s="1" t="s">
        <v>4</v>
      </c>
      <c r="B5" s="35">
        <v>0.28820209964391819</v>
      </c>
      <c r="C5" s="36">
        <v>0.28029272239179198</v>
      </c>
      <c r="D5" s="36">
        <v>0.26112267579296478</v>
      </c>
      <c r="E5" s="36">
        <v>0.24309199020636585</v>
      </c>
      <c r="F5" s="36">
        <v>0.27100000000000002</v>
      </c>
      <c r="G5" s="37">
        <v>0.29299999999999998</v>
      </c>
    </row>
    <row r="6" spans="1:7">
      <c r="A6" s="2" t="s">
        <v>5</v>
      </c>
      <c r="B6" s="38">
        <v>115800</v>
      </c>
      <c r="C6" s="39">
        <v>123500</v>
      </c>
      <c r="D6" s="39">
        <v>125000</v>
      </c>
      <c r="E6" s="39">
        <v>124900</v>
      </c>
      <c r="F6" s="39">
        <v>118400</v>
      </c>
      <c r="G6" s="30">
        <v>117500</v>
      </c>
    </row>
    <row r="7" spans="1:7">
      <c r="A7" s="1" t="s">
        <v>6</v>
      </c>
      <c r="B7" s="28">
        <v>788.28135820969692</v>
      </c>
      <c r="C7" s="29">
        <v>786</v>
      </c>
      <c r="D7" s="29">
        <v>756</v>
      </c>
      <c r="E7" s="29">
        <v>698</v>
      </c>
      <c r="F7" s="29">
        <v>682</v>
      </c>
      <c r="G7" s="30">
        <v>646</v>
      </c>
    </row>
    <row r="8" spans="1:7">
      <c r="A8" s="3" t="s">
        <v>4</v>
      </c>
      <c r="B8" s="40">
        <v>3.0327638839433218E-2</v>
      </c>
      <c r="C8" s="41">
        <v>2.8904497480969366E-2</v>
      </c>
      <c r="D8" s="41">
        <v>2.7E-2</v>
      </c>
      <c r="E8" s="41">
        <v>2.4414130814970299E-2</v>
      </c>
      <c r="F8" s="41">
        <v>2.9000000000000001E-2</v>
      </c>
      <c r="G8" s="37">
        <v>3.2000000000000001E-2</v>
      </c>
    </row>
    <row r="9" spans="1:7">
      <c r="A9" s="9" t="s">
        <v>7</v>
      </c>
      <c r="B9" s="42">
        <v>4662.7120521570605</v>
      </c>
      <c r="C9" s="43">
        <v>5361.0312584701696</v>
      </c>
      <c r="D9" s="43">
        <v>5489</v>
      </c>
      <c r="E9" s="43">
        <v>5262</v>
      </c>
      <c r="F9" s="43">
        <v>4700</v>
      </c>
      <c r="G9" s="43">
        <v>3631</v>
      </c>
    </row>
    <row r="10" spans="1:7">
      <c r="A10" s="1" t="s">
        <v>8</v>
      </c>
      <c r="B10" s="28">
        <v>2719.2186386511494</v>
      </c>
      <c r="C10" s="29">
        <v>3378</v>
      </c>
      <c r="D10" s="29">
        <v>3572</v>
      </c>
      <c r="E10" s="29">
        <v>3396</v>
      </c>
      <c r="F10" s="29">
        <v>2966</v>
      </c>
      <c r="G10" s="30">
        <v>1878</v>
      </c>
    </row>
    <row r="11" spans="1:7">
      <c r="A11" s="1" t="s">
        <v>9</v>
      </c>
      <c r="B11" s="35">
        <v>0.10461680964492566</v>
      </c>
      <c r="C11" s="36">
        <v>0.12422314566248667</v>
      </c>
      <c r="D11" s="36">
        <v>0.126</v>
      </c>
      <c r="E11" s="36">
        <v>0.11878279118572928</v>
      </c>
      <c r="F11" s="36">
        <v>0.125</v>
      </c>
      <c r="G11" s="37">
        <v>9.1999999999999998E-2</v>
      </c>
    </row>
    <row r="12" spans="1:7">
      <c r="A12" s="1" t="s">
        <v>10</v>
      </c>
      <c r="B12" s="28">
        <v>2366.1293787623704</v>
      </c>
      <c r="C12" s="29">
        <v>2631</v>
      </c>
      <c r="D12" s="29">
        <v>2652</v>
      </c>
      <c r="E12" s="29">
        <v>3021</v>
      </c>
      <c r="F12" s="29">
        <v>2777</v>
      </c>
      <c r="G12" s="30">
        <v>1403</v>
      </c>
    </row>
    <row r="13" spans="1:7">
      <c r="A13" s="2" t="s">
        <v>11</v>
      </c>
      <c r="B13" s="44">
        <v>9.1032366171202098E-2</v>
      </c>
      <c r="C13" s="45">
        <v>9.6752840804618837E-2</v>
      </c>
      <c r="D13" s="45">
        <v>9.4E-2</v>
      </c>
      <c r="E13" s="45">
        <v>0.10566631689401888</v>
      </c>
      <c r="F13" s="45">
        <v>0.11700000000000001</v>
      </c>
      <c r="G13" s="37">
        <v>6.9000000000000006E-2</v>
      </c>
    </row>
    <row r="14" spans="1:7">
      <c r="A14" s="1" t="s">
        <v>12</v>
      </c>
      <c r="B14" s="32">
        <v>154.06480347143599</v>
      </c>
      <c r="C14" s="33">
        <v>77</v>
      </c>
      <c r="D14" s="33">
        <v>198</v>
      </c>
      <c r="E14" s="33">
        <v>239</v>
      </c>
      <c r="F14" s="33">
        <v>192</v>
      </c>
      <c r="G14" s="34">
        <v>242</v>
      </c>
    </row>
    <row r="15" spans="1:7">
      <c r="A15" s="1" t="s">
        <v>13</v>
      </c>
      <c r="B15" s="28">
        <v>34.6306840813725</v>
      </c>
      <c r="C15" s="29">
        <v>19</v>
      </c>
      <c r="D15" s="29">
        <v>2</v>
      </c>
      <c r="E15" s="29">
        <v>-22</v>
      </c>
      <c r="F15" s="29">
        <v>-4</v>
      </c>
      <c r="G15" s="30">
        <v>-14</v>
      </c>
    </row>
    <row r="16" spans="1:7">
      <c r="A16" s="1" t="s">
        <v>14</v>
      </c>
      <c r="B16" s="46">
        <v>2257.5494258253739</v>
      </c>
      <c r="C16" s="47">
        <v>2445</v>
      </c>
      <c r="D16" s="47">
        <v>2490</v>
      </c>
      <c r="E16" s="47">
        <v>2656</v>
      </c>
      <c r="F16" s="47">
        <v>2471</v>
      </c>
      <c r="G16" s="30">
        <v>979</v>
      </c>
    </row>
    <row r="17" spans="1:7">
      <c r="A17" s="1" t="s">
        <v>15</v>
      </c>
      <c r="B17" s="48">
        <v>593.58144889676396</v>
      </c>
      <c r="C17" s="49">
        <v>555</v>
      </c>
      <c r="D17" s="49">
        <v>507</v>
      </c>
      <c r="E17" s="49">
        <v>647</v>
      </c>
      <c r="F17" s="49">
        <v>626</v>
      </c>
      <c r="G17" s="34">
        <v>354</v>
      </c>
    </row>
    <row r="18" spans="1:7">
      <c r="A18" s="2" t="s">
        <v>16</v>
      </c>
      <c r="B18" s="44">
        <v>0.26293176224912418</v>
      </c>
      <c r="C18" s="45">
        <v>0.22699386503067484</v>
      </c>
      <c r="D18" s="45">
        <v>0.20361445783132531</v>
      </c>
      <c r="E18" s="45">
        <v>0.24359939759036145</v>
      </c>
      <c r="F18" s="45">
        <v>0.253</v>
      </c>
      <c r="G18" s="37">
        <v>0.36199999999999999</v>
      </c>
    </row>
    <row r="19" spans="1:7">
      <c r="A19" s="1" t="s">
        <v>17</v>
      </c>
      <c r="B19" s="28">
        <v>1663.9679769286099</v>
      </c>
      <c r="C19" s="29">
        <v>1890</v>
      </c>
      <c r="D19" s="29">
        <v>1983</v>
      </c>
      <c r="E19" s="29">
        <v>2009</v>
      </c>
      <c r="F19" s="29">
        <v>1845</v>
      </c>
      <c r="G19" s="30">
        <v>625</v>
      </c>
    </row>
    <row r="20" spans="1:7">
      <c r="A20" s="1" t="s">
        <v>4</v>
      </c>
      <c r="B20" s="35">
        <v>6.4018030261789899E-2</v>
      </c>
      <c r="C20" s="36">
        <v>6.9503180965689693E-2</v>
      </c>
      <c r="D20" s="36">
        <v>6.9964365098966239E-2</v>
      </c>
      <c r="E20" s="36">
        <v>7.026932493878979E-2</v>
      </c>
      <c r="F20" s="36">
        <v>7.8E-2</v>
      </c>
      <c r="G20" s="37">
        <v>3.1E-2</v>
      </c>
    </row>
    <row r="21" spans="1:7">
      <c r="A21" s="3" t="s">
        <v>18</v>
      </c>
      <c r="B21" s="50">
        <v>973.93200000000002</v>
      </c>
      <c r="C21" s="50">
        <v>961</v>
      </c>
      <c r="D21" s="50">
        <v>893</v>
      </c>
      <c r="E21" s="50">
        <v>803</v>
      </c>
      <c r="F21" s="50">
        <v>410</v>
      </c>
      <c r="G21" s="50">
        <v>357</v>
      </c>
    </row>
    <row r="22" spans="1:7">
      <c r="A22" s="4" t="s">
        <v>19</v>
      </c>
      <c r="B22" s="28">
        <v>3819.4141783919235</v>
      </c>
      <c r="C22" s="29">
        <v>4336</v>
      </c>
      <c r="D22" s="29">
        <v>5287</v>
      </c>
      <c r="E22" s="29">
        <v>1931</v>
      </c>
      <c r="F22" s="29">
        <v>2906</v>
      </c>
      <c r="G22" s="30">
        <v>3366</v>
      </c>
    </row>
    <row r="23" spans="1:7">
      <c r="A23" s="2" t="s">
        <v>4</v>
      </c>
      <c r="B23" s="44">
        <v>0.14694475845979216</v>
      </c>
      <c r="C23" s="45">
        <v>0.15882878897032948</v>
      </c>
      <c r="D23" s="45">
        <v>0.1865363581836785</v>
      </c>
      <c r="E23" s="45">
        <v>6.7541098286114029E-2</v>
      </c>
      <c r="F23" s="45">
        <v>0.122</v>
      </c>
      <c r="G23" s="37">
        <v>0.16400000000000001</v>
      </c>
    </row>
    <row r="24" spans="1:7">
      <c r="A24" s="5" t="s">
        <v>20</v>
      </c>
      <c r="B24" s="51">
        <v>1967</v>
      </c>
      <c r="C24" s="52">
        <v>2182</v>
      </c>
      <c r="D24" s="52">
        <v>2236</v>
      </c>
      <c r="E24" s="52">
        <v>2141</v>
      </c>
      <c r="F24" s="52">
        <v>1705</v>
      </c>
      <c r="G24" s="30">
        <v>1221</v>
      </c>
    </row>
    <row r="25" spans="1:7">
      <c r="A25" s="3" t="s">
        <v>4</v>
      </c>
      <c r="B25" s="35">
        <v>7.5676615939071823E-2</v>
      </c>
      <c r="C25" s="36">
        <v>8.024123855403964E-2</v>
      </c>
      <c r="D25" s="53">
        <v>7.8890731397523201E-2</v>
      </c>
      <c r="E25" s="53">
        <v>7.4886323889471848E-2</v>
      </c>
      <c r="F25" s="53">
        <v>7.1999999999999995E-2</v>
      </c>
      <c r="G25" s="53">
        <v>0.06</v>
      </c>
    </row>
    <row r="26" spans="1:7">
      <c r="A26" s="1" t="s">
        <v>21</v>
      </c>
      <c r="B26" s="54">
        <v>2345</v>
      </c>
      <c r="C26" s="71">
        <v>3112</v>
      </c>
      <c r="D26" s="47">
        <v>3280.8</v>
      </c>
      <c r="E26" s="47">
        <v>4320</v>
      </c>
      <c r="F26" s="47">
        <v>2789</v>
      </c>
      <c r="G26" s="30">
        <v>3531</v>
      </c>
    </row>
    <row r="27" spans="1:7">
      <c r="A27" s="1" t="s">
        <v>22</v>
      </c>
      <c r="B27" s="46">
        <v>18076.392258640994</v>
      </c>
      <c r="C27" s="47">
        <v>18634</v>
      </c>
      <c r="D27" s="47">
        <v>17958</v>
      </c>
      <c r="E27" s="47">
        <v>17116</v>
      </c>
      <c r="F27" s="47">
        <v>14971</v>
      </c>
      <c r="G27" s="30">
        <v>12631</v>
      </c>
    </row>
    <row r="28" spans="1:7">
      <c r="A28" s="1" t="s">
        <v>23</v>
      </c>
      <c r="B28" s="35">
        <v>0.12972721361913508</v>
      </c>
      <c r="C28" s="36">
        <v>0.16700654717183644</v>
      </c>
      <c r="D28" s="36">
        <v>0.18269295021717341</v>
      </c>
      <c r="E28" s="36">
        <v>0.25239541949053518</v>
      </c>
      <c r="F28" s="36">
        <v>0.186</v>
      </c>
      <c r="G28" s="37">
        <v>0.28000000000000003</v>
      </c>
    </row>
    <row r="29" spans="1:7">
      <c r="A29" s="1" t="s">
        <v>24</v>
      </c>
      <c r="B29" s="55">
        <v>0.50292618840040915</v>
      </c>
      <c r="C29" s="56">
        <v>0.58048533014673076</v>
      </c>
      <c r="D29" s="56">
        <v>0.59770449990890873</v>
      </c>
      <c r="E29" s="56">
        <v>0.82098061573546177</v>
      </c>
      <c r="F29" s="56">
        <v>0.59</v>
      </c>
      <c r="G29" s="57">
        <v>0.97</v>
      </c>
    </row>
    <row r="30" spans="1:7">
      <c r="A30" s="3" t="s">
        <v>25</v>
      </c>
      <c r="B30" s="58">
        <v>17.430888709302241</v>
      </c>
      <c r="C30" s="59">
        <v>43.756476683937834</v>
      </c>
      <c r="D30" s="59">
        <v>20.840140023337224</v>
      </c>
      <c r="E30" s="59">
        <v>11.488497970230043</v>
      </c>
      <c r="F30" s="59">
        <v>13.7</v>
      </c>
      <c r="G30" s="59">
        <v>7.9</v>
      </c>
    </row>
    <row r="31" spans="1:7">
      <c r="A31" s="1" t="s">
        <v>26</v>
      </c>
      <c r="B31" s="48">
        <v>2181</v>
      </c>
      <c r="C31" s="49">
        <v>2225.4</v>
      </c>
      <c r="D31" s="33">
        <v>2342.7999999999997</v>
      </c>
      <c r="E31" s="33">
        <v>-180.3</v>
      </c>
      <c r="F31" s="49">
        <v>1357</v>
      </c>
      <c r="G31" s="34">
        <v>2004</v>
      </c>
    </row>
    <row r="32" spans="1:7">
      <c r="A32" s="1" t="s">
        <v>27</v>
      </c>
      <c r="B32" s="35">
        <v>9.0653783550184802E-2</v>
      </c>
      <c r="C32" s="36">
        <v>0.10330126803672934</v>
      </c>
      <c r="D32" s="36">
        <v>0.11307521240805155</v>
      </c>
      <c r="E32" s="36">
        <v>0.12522205254464425</v>
      </c>
      <c r="F32" s="36">
        <v>0.13368596478516048</v>
      </c>
      <c r="G32" s="37">
        <v>4.8337200309358085E-2</v>
      </c>
    </row>
    <row r="33" spans="1:7" ht="15" thickBot="1">
      <c r="A33" s="6" t="s">
        <v>28</v>
      </c>
      <c r="B33" s="61">
        <v>9.2183681344595467E-2</v>
      </c>
      <c r="C33" s="62">
        <v>0.10534689946824101</v>
      </c>
      <c r="D33" s="62">
        <v>0.11352575935559657</v>
      </c>
      <c r="E33" s="62">
        <v>0.10534689946824101</v>
      </c>
      <c r="F33" s="62">
        <v>0.10299999999999999</v>
      </c>
      <c r="G33" s="37">
        <v>0.06</v>
      </c>
    </row>
    <row r="34" spans="1:7">
      <c r="A34" s="7" t="s">
        <v>29</v>
      </c>
      <c r="B34" s="63"/>
      <c r="C34" s="72"/>
      <c r="D34" s="63"/>
      <c r="E34" s="63"/>
      <c r="F34" s="63"/>
      <c r="G34" s="63"/>
    </row>
    <row r="35" spans="1:7">
      <c r="A35" s="1" t="s">
        <v>30</v>
      </c>
      <c r="B35" s="64">
        <v>26.289254081204682</v>
      </c>
      <c r="C35" s="65">
        <v>26.403219309928836</v>
      </c>
      <c r="D35" s="65">
        <v>25.117551413416425</v>
      </c>
      <c r="E35" s="65">
        <v>23.968047360906397</v>
      </c>
      <c r="F35" s="65">
        <v>20.9</v>
      </c>
      <c r="G35" s="60">
        <v>17.7</v>
      </c>
    </row>
    <row r="36" spans="1:7">
      <c r="A36" s="1" t="s">
        <v>31</v>
      </c>
      <c r="B36" s="66">
        <v>2.36</v>
      </c>
      <c r="C36" s="67">
        <v>2.65</v>
      </c>
      <c r="D36" s="67">
        <v>2.77</v>
      </c>
      <c r="E36" s="67">
        <v>2.8061496650588742</v>
      </c>
      <c r="F36" s="67">
        <v>2.58</v>
      </c>
      <c r="G36" s="57">
        <v>0.88</v>
      </c>
    </row>
    <row r="37" spans="1:7">
      <c r="A37" s="1" t="s">
        <v>32</v>
      </c>
      <c r="B37" s="66">
        <v>2.33</v>
      </c>
      <c r="C37" s="67">
        <v>2.62</v>
      </c>
      <c r="D37" s="67">
        <v>2.75</v>
      </c>
      <c r="E37" s="67">
        <v>2.7870338096897873</v>
      </c>
      <c r="F37" s="67">
        <v>2.56</v>
      </c>
      <c r="G37" s="57">
        <v>3.51</v>
      </c>
    </row>
    <row r="38" spans="1:7">
      <c r="A38" s="3" t="s">
        <v>33</v>
      </c>
      <c r="B38" s="68">
        <v>11.995762711864407</v>
      </c>
      <c r="C38" s="69">
        <v>12</v>
      </c>
      <c r="D38" s="69">
        <v>11.71841155234657</v>
      </c>
      <c r="E38" s="69">
        <v>9.2618010805402697</v>
      </c>
      <c r="F38" s="69">
        <v>13.968992248062015</v>
      </c>
      <c r="G38" s="69">
        <v>29.8</v>
      </c>
    </row>
    <row r="39" spans="1:7">
      <c r="A39" s="1" t="s">
        <v>34</v>
      </c>
      <c r="B39" s="70">
        <v>1.38</v>
      </c>
      <c r="C39" s="70">
        <v>1.38</v>
      </c>
      <c r="D39" s="70">
        <v>1.35</v>
      </c>
      <c r="E39" s="70">
        <v>1.25</v>
      </c>
      <c r="F39" s="70">
        <v>1.125</v>
      </c>
      <c r="G39" s="57">
        <v>0.57499999999999996</v>
      </c>
    </row>
    <row r="40" spans="1:7">
      <c r="A40" s="1" t="s">
        <v>35</v>
      </c>
      <c r="B40" s="36">
        <v>0.56999999999999995</v>
      </c>
      <c r="C40" s="36">
        <v>0.52100000000000002</v>
      </c>
      <c r="D40" s="36">
        <v>0.4873646209386282</v>
      </c>
      <c r="E40" s="36">
        <v>0.44</v>
      </c>
      <c r="F40" s="36">
        <v>0.44</v>
      </c>
      <c r="G40" s="37">
        <v>0.65</v>
      </c>
    </row>
    <row r="41" spans="1:7">
      <c r="A41" s="3" t="s">
        <v>36</v>
      </c>
      <c r="B41" s="53">
        <v>4.9000000000000002E-2</v>
      </c>
      <c r="C41" s="53">
        <v>4.2999999999999997E-2</v>
      </c>
      <c r="D41" s="53">
        <v>4.1589648798521256E-2</v>
      </c>
      <c r="E41" s="53">
        <v>4.8000000000000001E-2</v>
      </c>
      <c r="F41" s="53">
        <v>3.1E-2</v>
      </c>
      <c r="G41" s="53">
        <v>2.1999999999999999E-2</v>
      </c>
    </row>
    <row r="43" spans="1:7" ht="31" customHeight="1">
      <c r="A43" s="23"/>
      <c r="B43" s="23"/>
      <c r="C43" s="23"/>
      <c r="D43" s="23"/>
      <c r="E43" s="23"/>
      <c r="F43" s="23"/>
    </row>
    <row r="44" spans="1:7">
      <c r="A44" s="140" t="s">
        <v>37</v>
      </c>
    </row>
    <row r="45" spans="1:7" ht="48.5">
      <c r="A45" s="140" t="s">
        <v>38</v>
      </c>
    </row>
    <row r="46" spans="1:7" ht="24.5">
      <c r="A46" s="140" t="s">
        <v>39</v>
      </c>
    </row>
    <row r="47" spans="1:7" ht="36.5">
      <c r="A47" s="140" t="s">
        <v>40</v>
      </c>
    </row>
    <row r="48" spans="1:7" ht="48.5">
      <c r="A48" s="140" t="s">
        <v>41</v>
      </c>
      <c r="B48" s="20"/>
    </row>
    <row r="49" spans="1:2" ht="36.5">
      <c r="A49" s="140" t="s">
        <v>42</v>
      </c>
      <c r="B49" s="21"/>
    </row>
    <row r="50" spans="1:2">
      <c r="A50" s="140" t="s">
        <v>43</v>
      </c>
    </row>
    <row r="51" spans="1:2">
      <c r="A51" s="140" t="s">
        <v>44</v>
      </c>
      <c r="B51" s="11"/>
    </row>
    <row r="52" spans="1:2" ht="24.5">
      <c r="A52" s="140" t="s">
        <v>45</v>
      </c>
    </row>
    <row r="53" spans="1:2">
      <c r="A53" s="140" t="s">
        <v>46</v>
      </c>
    </row>
    <row r="54" spans="1:2">
      <c r="A54" s="140" t="s">
        <v>47</v>
      </c>
    </row>
    <row r="114" spans="2:2">
      <c r="B114" t="e">
        <v>#N/A</v>
      </c>
    </row>
    <row r="115" spans="2:2">
      <c r="B115" t="e">
        <v>#N/A</v>
      </c>
    </row>
    <row r="116" spans="2:2">
      <c r="B116" t="e">
        <v>#N/A</v>
      </c>
    </row>
    <row r="117" spans="2:2">
      <c r="B117" t="e">
        <v>#N/A</v>
      </c>
    </row>
    <row r="118" spans="2:2">
      <c r="B118" t="e">
        <v>#N/A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DE611-6C10-4561-ABDD-0434F55FA54E}">
  <sheetPr>
    <tabColor theme="9" tint="0.79998168889431442"/>
  </sheetPr>
  <dimension ref="A1:I81"/>
  <sheetViews>
    <sheetView topLeftCell="A72" zoomScaleNormal="100" workbookViewId="0">
      <selection activeCell="D71" sqref="D71"/>
    </sheetView>
  </sheetViews>
  <sheetFormatPr baseColWidth="10" defaultColWidth="11.453125" defaultRowHeight="14.5"/>
  <cols>
    <col min="1" max="1" width="18" customWidth="1"/>
    <col min="2" max="2" width="15.1796875" customWidth="1"/>
    <col min="3" max="3" width="11" bestFit="1" customWidth="1"/>
    <col min="4" max="4" width="11.1796875" bestFit="1" customWidth="1"/>
    <col min="5" max="6" width="11" bestFit="1" customWidth="1"/>
  </cols>
  <sheetData>
    <row r="1" spans="1:9">
      <c r="A1" s="7" t="s">
        <v>48</v>
      </c>
      <c r="B1" s="7"/>
      <c r="C1" s="7"/>
      <c r="D1" s="7"/>
      <c r="E1" s="7"/>
      <c r="F1" s="7"/>
    </row>
    <row r="2" spans="1:9">
      <c r="A2" t="s">
        <v>49</v>
      </c>
    </row>
    <row r="3" spans="1:9" ht="25">
      <c r="B3" s="74" t="s">
        <v>50</v>
      </c>
      <c r="C3" s="74" t="s">
        <v>51</v>
      </c>
      <c r="D3" s="74" t="s">
        <v>52</v>
      </c>
      <c r="E3" s="74" t="s">
        <v>53</v>
      </c>
      <c r="F3" s="74" t="s">
        <v>54</v>
      </c>
      <c r="G3" s="22"/>
      <c r="H3" s="25"/>
      <c r="I3" s="22"/>
    </row>
    <row r="4" spans="1:9">
      <c r="A4" s="77">
        <v>2020</v>
      </c>
      <c r="B4" s="75">
        <v>78</v>
      </c>
      <c r="C4" s="75">
        <v>63</v>
      </c>
      <c r="D4" s="75">
        <v>176</v>
      </c>
      <c r="E4" s="75">
        <v>11</v>
      </c>
      <c r="F4" s="75">
        <v>25</v>
      </c>
      <c r="G4" s="26"/>
      <c r="H4" s="26"/>
      <c r="I4" s="26"/>
    </row>
    <row r="5" spans="1:9">
      <c r="A5" s="77">
        <v>2021</v>
      </c>
      <c r="B5" s="75">
        <v>75</v>
      </c>
      <c r="C5" s="75">
        <v>63</v>
      </c>
      <c r="D5" s="75">
        <v>181</v>
      </c>
      <c r="E5" s="75">
        <v>13</v>
      </c>
      <c r="F5" s="75">
        <v>30</v>
      </c>
      <c r="G5" s="26"/>
      <c r="H5" s="26"/>
      <c r="I5" s="26"/>
    </row>
    <row r="6" spans="1:9">
      <c r="A6" s="77">
        <v>2022</v>
      </c>
      <c r="B6" s="75">
        <v>75</v>
      </c>
      <c r="C6" s="75">
        <v>69</v>
      </c>
      <c r="D6" s="75">
        <v>191</v>
      </c>
      <c r="E6" s="75">
        <v>14</v>
      </c>
      <c r="F6" s="75">
        <v>36</v>
      </c>
      <c r="G6" s="26"/>
      <c r="H6" s="26"/>
      <c r="I6" s="26"/>
    </row>
    <row r="7" spans="1:9">
      <c r="A7" s="77">
        <v>2023</v>
      </c>
      <c r="B7" s="75">
        <v>83</v>
      </c>
      <c r="C7" s="75">
        <v>75</v>
      </c>
      <c r="D7" s="75">
        <v>209</v>
      </c>
      <c r="E7" s="75">
        <v>15</v>
      </c>
      <c r="F7" s="75">
        <v>37</v>
      </c>
      <c r="G7" s="26"/>
      <c r="H7" s="26"/>
      <c r="I7" s="26"/>
    </row>
    <row r="8" spans="1:9">
      <c r="A8" s="77">
        <v>2024</v>
      </c>
      <c r="B8" s="75">
        <v>76.281021999999993</v>
      </c>
      <c r="C8" s="75">
        <v>73.806113999999994</v>
      </c>
      <c r="D8" s="75">
        <v>208.31705499999998</v>
      </c>
      <c r="E8" s="75">
        <v>14.80209</v>
      </c>
      <c r="F8" s="75">
        <v>35.581283999999997</v>
      </c>
    </row>
    <row r="9" spans="1:9">
      <c r="A9" s="77">
        <v>2025</v>
      </c>
      <c r="B9" s="123">
        <v>72.770881000000003</v>
      </c>
      <c r="C9" s="123">
        <v>72.402299999999997</v>
      </c>
      <c r="D9" s="123">
        <v>217.982055</v>
      </c>
      <c r="E9" s="123">
        <v>15.149685</v>
      </c>
      <c r="F9" s="123">
        <v>40.421892999999997</v>
      </c>
    </row>
    <row r="10" spans="1:9">
      <c r="A10" s="111"/>
      <c r="B10" s="111"/>
      <c r="C10" s="111"/>
      <c r="D10" s="111"/>
      <c r="E10" s="111"/>
      <c r="F10" s="111"/>
    </row>
    <row r="11" spans="1:9">
      <c r="A11" s="17" t="s">
        <v>55</v>
      </c>
    </row>
    <row r="12" spans="1:9">
      <c r="A12" s="17" t="s">
        <v>56</v>
      </c>
    </row>
    <row r="13" spans="1:9">
      <c r="A13" s="17" t="s">
        <v>57</v>
      </c>
    </row>
    <row r="15" spans="1:9" ht="15" thickBot="1"/>
    <row r="16" spans="1:9">
      <c r="A16" s="7" t="s">
        <v>58</v>
      </c>
      <c r="B16" s="7"/>
      <c r="C16" s="7"/>
      <c r="D16" s="7"/>
      <c r="E16" s="7"/>
      <c r="F16" s="7"/>
    </row>
    <row r="17" spans="1:9">
      <c r="A17" t="s">
        <v>49</v>
      </c>
    </row>
    <row r="18" spans="1:9" ht="25">
      <c r="B18" s="74" t="s">
        <v>50</v>
      </c>
      <c r="C18" s="74" t="s">
        <v>51</v>
      </c>
      <c r="D18" s="74" t="s">
        <v>52</v>
      </c>
      <c r="E18" s="74" t="s">
        <v>53</v>
      </c>
      <c r="F18" s="74" t="s">
        <v>54</v>
      </c>
      <c r="G18" s="22"/>
      <c r="H18" s="25"/>
      <c r="I18" s="22"/>
    </row>
    <row r="19" spans="1:9">
      <c r="A19" s="73">
        <v>2020</v>
      </c>
      <c r="B19" s="75">
        <v>340</v>
      </c>
      <c r="C19" s="75">
        <v>288</v>
      </c>
      <c r="D19" s="75">
        <v>266</v>
      </c>
      <c r="E19" s="75">
        <v>54</v>
      </c>
      <c r="F19" s="75">
        <v>91</v>
      </c>
      <c r="G19" s="26"/>
      <c r="H19" s="26"/>
      <c r="I19" s="26"/>
    </row>
    <row r="20" spans="1:9">
      <c r="A20" s="73">
        <v>2021</v>
      </c>
      <c r="B20" s="75">
        <v>382</v>
      </c>
      <c r="C20" s="75">
        <v>328</v>
      </c>
      <c r="D20" s="75">
        <v>277</v>
      </c>
      <c r="E20" s="75">
        <v>69</v>
      </c>
      <c r="F20" s="75">
        <v>110</v>
      </c>
      <c r="G20" s="26"/>
      <c r="H20" s="26"/>
      <c r="I20" s="26"/>
    </row>
    <row r="21" spans="1:9">
      <c r="A21" s="73">
        <v>2022</v>
      </c>
      <c r="B21" s="75">
        <v>385</v>
      </c>
      <c r="C21" s="75">
        <v>316</v>
      </c>
      <c r="D21" s="75">
        <v>266</v>
      </c>
      <c r="E21" s="75">
        <v>73</v>
      </c>
      <c r="F21" s="75">
        <v>111</v>
      </c>
      <c r="G21" s="26"/>
      <c r="H21" s="26"/>
      <c r="I21" s="26"/>
    </row>
    <row r="22" spans="1:9">
      <c r="A22" s="73">
        <v>2023</v>
      </c>
      <c r="B22" s="75">
        <v>371</v>
      </c>
      <c r="C22" s="75">
        <v>317</v>
      </c>
      <c r="D22" s="75">
        <v>312</v>
      </c>
      <c r="E22" s="75">
        <v>79</v>
      </c>
      <c r="F22" s="75">
        <v>114</v>
      </c>
    </row>
    <row r="23" spans="1:9">
      <c r="A23" s="73">
        <v>2024</v>
      </c>
      <c r="B23" s="75">
        <v>412.37924900000002</v>
      </c>
      <c r="C23" s="75">
        <v>323.07418200000001</v>
      </c>
      <c r="D23" s="75">
        <v>311.02131199999997</v>
      </c>
      <c r="E23" s="75">
        <v>83.377673000000001</v>
      </c>
      <c r="F23" s="75">
        <v>117.135048</v>
      </c>
    </row>
    <row r="24" spans="1:9">
      <c r="A24" s="73">
        <v>2025</v>
      </c>
      <c r="B24" s="123">
        <v>416.76167500000003</v>
      </c>
      <c r="C24" s="123">
        <v>321.98195199999998</v>
      </c>
      <c r="D24" s="123">
        <v>315.16318200000001</v>
      </c>
      <c r="E24" s="123">
        <v>81.835328000000004</v>
      </c>
      <c r="F24" s="123">
        <v>119.841353</v>
      </c>
    </row>
    <row r="25" spans="1:9">
      <c r="A25" s="12"/>
      <c r="B25" s="111"/>
      <c r="C25" s="111"/>
      <c r="D25" s="111"/>
      <c r="E25" s="111"/>
      <c r="F25" s="111"/>
    </row>
    <row r="26" spans="1:9">
      <c r="A26" s="17" t="s">
        <v>55</v>
      </c>
    </row>
    <row r="27" spans="1:9">
      <c r="A27" s="17" t="s">
        <v>56</v>
      </c>
    </row>
    <row r="28" spans="1:9">
      <c r="A28" s="17" t="s">
        <v>57</v>
      </c>
    </row>
    <row r="30" spans="1:9" ht="15" thickBot="1">
      <c r="G30" s="26"/>
      <c r="H30" s="26"/>
      <c r="I30" s="26"/>
    </row>
    <row r="31" spans="1:9">
      <c r="A31" s="7" t="s">
        <v>59</v>
      </c>
      <c r="B31" s="7"/>
      <c r="C31" s="7"/>
      <c r="D31" s="7"/>
      <c r="E31" s="7"/>
      <c r="F31" s="7"/>
    </row>
    <row r="32" spans="1:9">
      <c r="A32" t="s">
        <v>49</v>
      </c>
    </row>
    <row r="33" spans="1:9" ht="25">
      <c r="B33" s="74" t="s">
        <v>50</v>
      </c>
      <c r="C33" s="74" t="s">
        <v>51</v>
      </c>
      <c r="D33" s="74" t="s">
        <v>52</v>
      </c>
      <c r="E33" s="74" t="s">
        <v>53</v>
      </c>
      <c r="F33" s="74" t="s">
        <v>54</v>
      </c>
    </row>
    <row r="34" spans="1:9">
      <c r="A34" s="73">
        <v>2020</v>
      </c>
      <c r="B34" s="112">
        <v>5.6</v>
      </c>
      <c r="C34" s="112">
        <v>4.9000000000000004</v>
      </c>
      <c r="D34" s="112">
        <v>37.299999999999997</v>
      </c>
      <c r="E34" s="112">
        <v>1.6</v>
      </c>
      <c r="F34" s="112">
        <v>2.2999999999999998</v>
      </c>
    </row>
    <row r="35" spans="1:9">
      <c r="A35" s="73">
        <v>2021</v>
      </c>
      <c r="B35" s="112">
        <v>6.9</v>
      </c>
      <c r="C35" s="112">
        <v>6.1</v>
      </c>
      <c r="D35" s="112">
        <v>32.9</v>
      </c>
      <c r="E35" s="112">
        <v>2.1</v>
      </c>
      <c r="F35" s="112">
        <v>3.8</v>
      </c>
    </row>
    <row r="36" spans="1:9">
      <c r="A36" s="73">
        <v>2022</v>
      </c>
      <c r="B36" s="113">
        <v>7.1</v>
      </c>
      <c r="C36" s="113">
        <v>6.7</v>
      </c>
      <c r="D36" s="113">
        <v>20.6</v>
      </c>
      <c r="E36" s="113">
        <v>2.5</v>
      </c>
      <c r="F36" s="113">
        <v>5.3</v>
      </c>
    </row>
    <row r="37" spans="1:9">
      <c r="A37" s="73">
        <v>2023</v>
      </c>
      <c r="B37" s="113">
        <v>7.4</v>
      </c>
      <c r="C37" s="113">
        <v>6.4</v>
      </c>
      <c r="D37" s="113">
        <v>25.3</v>
      </c>
      <c r="E37" s="113">
        <v>1.9</v>
      </c>
      <c r="F37" s="113">
        <v>5.8</v>
      </c>
    </row>
    <row r="38" spans="1:9">
      <c r="A38" s="73">
        <v>2024</v>
      </c>
      <c r="B38" s="113">
        <v>6.0446099999999996</v>
      </c>
      <c r="C38" s="113">
        <v>5.7481689999999999</v>
      </c>
      <c r="D38" s="113">
        <v>24.458926999999999</v>
      </c>
      <c r="E38" s="113">
        <v>2.3814850000000001</v>
      </c>
      <c r="F38" s="113">
        <v>6.0864929999999999</v>
      </c>
    </row>
    <row r="39" spans="1:9">
      <c r="A39" s="73">
        <v>2025</v>
      </c>
      <c r="B39" s="115">
        <v>6.1530319999999996</v>
      </c>
      <c r="C39" s="115">
        <v>4.5712950000000001</v>
      </c>
      <c r="D39" s="115">
        <v>27.950792</v>
      </c>
      <c r="E39" s="115">
        <v>2.079828</v>
      </c>
      <c r="F39" s="115">
        <v>6.4737539999999996</v>
      </c>
    </row>
    <row r="41" spans="1:9">
      <c r="A41" s="17" t="s">
        <v>55</v>
      </c>
      <c r="G41" s="22"/>
      <c r="H41" s="25"/>
      <c r="I41" s="22"/>
    </row>
    <row r="42" spans="1:9">
      <c r="A42" s="17" t="s">
        <v>56</v>
      </c>
      <c r="G42" s="26"/>
      <c r="H42" s="26"/>
      <c r="I42" s="26"/>
    </row>
    <row r="43" spans="1:9">
      <c r="A43" s="17" t="s">
        <v>57</v>
      </c>
      <c r="G43" s="26"/>
      <c r="H43" s="26"/>
      <c r="I43" s="26"/>
    </row>
    <row r="44" spans="1:9">
      <c r="G44" s="26"/>
      <c r="H44" s="26"/>
      <c r="I44" s="26"/>
    </row>
    <row r="45" spans="1:9" ht="15" thickBot="1">
      <c r="G45" s="26"/>
      <c r="H45" s="26"/>
      <c r="I45" s="26"/>
    </row>
    <row r="46" spans="1:9">
      <c r="A46" s="7" t="s">
        <v>60</v>
      </c>
      <c r="B46" s="7"/>
      <c r="C46" s="7"/>
      <c r="D46" s="7"/>
      <c r="E46" s="7"/>
      <c r="F46" s="7"/>
    </row>
    <row r="47" spans="1:9">
      <c r="A47" t="s">
        <v>49</v>
      </c>
    </row>
    <row r="48" spans="1:9" ht="25">
      <c r="B48" s="114" t="s">
        <v>50</v>
      </c>
      <c r="C48" s="114" t="s">
        <v>51</v>
      </c>
      <c r="D48" s="114" t="s">
        <v>52</v>
      </c>
      <c r="E48" s="114" t="s">
        <v>53</v>
      </c>
      <c r="F48" s="114" t="s">
        <v>54</v>
      </c>
    </row>
    <row r="49" spans="1:6">
      <c r="A49" s="73">
        <v>2020</v>
      </c>
      <c r="B49" s="113">
        <v>23.7</v>
      </c>
      <c r="C49" s="113">
        <v>26.2</v>
      </c>
      <c r="D49" s="113">
        <v>68.400000000000006</v>
      </c>
      <c r="E49" s="113">
        <v>11.8</v>
      </c>
      <c r="F49" s="113">
        <v>25.6</v>
      </c>
    </row>
    <row r="50" spans="1:6">
      <c r="A50" s="73">
        <v>2021</v>
      </c>
      <c r="B50" s="112">
        <v>26.6</v>
      </c>
      <c r="C50" s="112">
        <v>31.8</v>
      </c>
      <c r="D50" s="112">
        <v>66.3</v>
      </c>
      <c r="E50" s="112">
        <v>15.3</v>
      </c>
      <c r="F50" s="112">
        <v>27.6</v>
      </c>
    </row>
    <row r="51" spans="1:6">
      <c r="A51" s="73">
        <v>2022</v>
      </c>
      <c r="B51" s="112">
        <v>27.5</v>
      </c>
      <c r="C51" s="112">
        <v>35.700000000000003</v>
      </c>
      <c r="D51" s="112">
        <v>60.8</v>
      </c>
      <c r="E51" s="112">
        <v>15.5</v>
      </c>
      <c r="F51" s="112">
        <v>28.7</v>
      </c>
    </row>
    <row r="52" spans="1:6">
      <c r="A52" s="73">
        <v>2023</v>
      </c>
      <c r="B52" s="113">
        <v>25.7</v>
      </c>
      <c r="C52" s="113">
        <v>30.8</v>
      </c>
      <c r="D52" s="113">
        <v>63.2</v>
      </c>
      <c r="E52" s="113">
        <v>16.5</v>
      </c>
      <c r="F52" s="113">
        <v>28.9</v>
      </c>
    </row>
    <row r="53" spans="1:6">
      <c r="A53" s="73">
        <v>2024</v>
      </c>
      <c r="B53" s="113">
        <v>26.004511999999998</v>
      </c>
      <c r="C53" s="113">
        <v>32.979236999999998</v>
      </c>
      <c r="D53" s="113">
        <v>61.058555999999996</v>
      </c>
      <c r="E53" s="113">
        <v>17.119589000000001</v>
      </c>
      <c r="F53" s="113">
        <v>30.189294</v>
      </c>
    </row>
    <row r="54" spans="1:6">
      <c r="A54" s="73">
        <v>2025</v>
      </c>
      <c r="B54" s="115">
        <v>26.601580999999999</v>
      </c>
      <c r="C54" s="115">
        <v>34.623218000000001</v>
      </c>
      <c r="D54" s="115">
        <v>60.871245999999999</v>
      </c>
      <c r="E54" s="115">
        <v>18.542411000000001</v>
      </c>
      <c r="F54" s="115">
        <v>31.007262000000001</v>
      </c>
    </row>
    <row r="55" spans="1:6">
      <c r="A55" s="12"/>
      <c r="B55" s="16"/>
      <c r="C55" s="16"/>
      <c r="D55" s="16"/>
      <c r="E55" s="16"/>
      <c r="F55" s="16"/>
    </row>
    <row r="56" spans="1:6">
      <c r="A56" s="17" t="s">
        <v>55</v>
      </c>
    </row>
    <row r="57" spans="1:6">
      <c r="A57" s="17" t="s">
        <v>56</v>
      </c>
    </row>
    <row r="58" spans="1:6">
      <c r="A58" s="17" t="s">
        <v>57</v>
      </c>
    </row>
    <row r="59" spans="1:6">
      <c r="A59" s="17"/>
    </row>
    <row r="60" spans="1:6" ht="15" thickBot="1"/>
    <row r="61" spans="1:6">
      <c r="A61" s="7" t="s">
        <v>61</v>
      </c>
      <c r="B61" s="7"/>
    </row>
    <row r="62" spans="1:6">
      <c r="A62" t="s">
        <v>62</v>
      </c>
    </row>
    <row r="63" spans="1:6">
      <c r="A63" s="73">
        <v>2019</v>
      </c>
      <c r="B63" s="75">
        <v>100</v>
      </c>
    </row>
    <row r="64" spans="1:6">
      <c r="A64" s="73">
        <v>2020</v>
      </c>
      <c r="B64" s="75">
        <v>83.999999999999986</v>
      </c>
      <c r="C64" s="15"/>
      <c r="D64" s="15"/>
      <c r="E64" s="15"/>
      <c r="F64" s="15"/>
    </row>
    <row r="65" spans="1:6">
      <c r="A65" s="73">
        <v>2021</v>
      </c>
      <c r="B65" s="75">
        <v>91.026599999999988</v>
      </c>
      <c r="C65" s="15"/>
      <c r="D65" s="15"/>
      <c r="E65" s="15"/>
      <c r="F65" s="15"/>
    </row>
    <row r="66" spans="1:6">
      <c r="A66" s="73">
        <v>2022</v>
      </c>
      <c r="B66" s="75">
        <v>96.488195999999746</v>
      </c>
      <c r="C66" s="15"/>
      <c r="D66" s="15"/>
      <c r="E66" s="15"/>
      <c r="F66" s="15"/>
    </row>
    <row r="67" spans="1:6">
      <c r="A67" s="73">
        <v>2023</v>
      </c>
      <c r="B67" s="75">
        <v>97.818897637795274</v>
      </c>
      <c r="C67" s="15"/>
      <c r="D67" s="15"/>
      <c r="E67" s="15"/>
      <c r="F67" s="15"/>
    </row>
    <row r="68" spans="1:6">
      <c r="A68" s="73">
        <v>2024</v>
      </c>
      <c r="B68" s="75">
        <v>95.862519685039373</v>
      </c>
      <c r="C68" s="16"/>
      <c r="D68" s="16"/>
      <c r="E68" s="16"/>
      <c r="F68" s="16"/>
    </row>
    <row r="69" spans="1:6">
      <c r="A69" s="73">
        <v>2025</v>
      </c>
      <c r="B69" s="123">
        <v>98.738395275590563</v>
      </c>
    </row>
    <row r="70" spans="1:6">
      <c r="A70" s="17"/>
    </row>
    <row r="71" spans="1:6" ht="15" thickBot="1">
      <c r="A71" s="17"/>
    </row>
    <row r="72" spans="1:6">
      <c r="A72" s="7" t="s">
        <v>63</v>
      </c>
      <c r="B72" s="7"/>
    </row>
    <row r="73" spans="1:6">
      <c r="A73" t="s">
        <v>62</v>
      </c>
    </row>
    <row r="74" spans="1:6">
      <c r="A74" t="s">
        <v>64</v>
      </c>
    </row>
    <row r="75" spans="1:6">
      <c r="A75" s="73">
        <v>2019</v>
      </c>
      <c r="B75" s="75">
        <v>100</v>
      </c>
    </row>
    <row r="76" spans="1:6">
      <c r="A76" s="73">
        <v>2020</v>
      </c>
      <c r="B76" s="75">
        <v>98.936170212765958</v>
      </c>
    </row>
    <row r="77" spans="1:6">
      <c r="A77" s="73">
        <v>2021</v>
      </c>
      <c r="B77" s="75">
        <v>115.08255319148937</v>
      </c>
    </row>
    <row r="78" spans="1:6">
      <c r="A78" s="73">
        <v>2022</v>
      </c>
      <c r="B78" s="75">
        <v>118.0746995744681</v>
      </c>
    </row>
    <row r="79" spans="1:6">
      <c r="A79" s="73">
        <v>2023</v>
      </c>
      <c r="B79" s="75">
        <v>105.95444895589688</v>
      </c>
    </row>
    <row r="80" spans="1:6">
      <c r="A80" s="73">
        <v>2024</v>
      </c>
      <c r="B80" s="78">
        <v>97.478093039425133</v>
      </c>
    </row>
    <row r="81" spans="1:2">
      <c r="A81" s="73">
        <v>2025</v>
      </c>
      <c r="B81" s="124">
        <v>92.604188387453874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EA26F-E94E-490A-B9DB-9DAE6E90A566}">
  <sheetPr>
    <tabColor theme="9" tint="0.79998168889431442"/>
  </sheetPr>
  <dimension ref="A1:G54"/>
  <sheetViews>
    <sheetView topLeftCell="A48" zoomScaleNormal="100" workbookViewId="0">
      <selection activeCell="C18" sqref="C18"/>
    </sheetView>
  </sheetViews>
  <sheetFormatPr baseColWidth="10" defaultColWidth="11.453125" defaultRowHeight="14.5"/>
  <cols>
    <col min="1" max="1" width="19.453125" customWidth="1"/>
    <col min="2" max="2" width="12.54296875" customWidth="1"/>
  </cols>
  <sheetData>
    <row r="1" spans="1:3">
      <c r="A1" s="7" t="s">
        <v>65</v>
      </c>
      <c r="B1" s="7"/>
      <c r="C1" s="7"/>
    </row>
    <row r="2" spans="1:3">
      <c r="A2" t="s">
        <v>66</v>
      </c>
    </row>
    <row r="3" spans="1:3">
      <c r="A3" s="77">
        <v>2015</v>
      </c>
      <c r="B3" s="76">
        <v>3.2000000000000001E-2</v>
      </c>
    </row>
    <row r="4" spans="1:3">
      <c r="A4" s="116">
        <v>2016</v>
      </c>
      <c r="B4" s="76">
        <v>2.1000000000000001E-2</v>
      </c>
    </row>
    <row r="5" spans="1:3">
      <c r="A5" s="77">
        <v>2017</v>
      </c>
      <c r="B5" s="76">
        <v>2.5999999999999999E-2</v>
      </c>
    </row>
    <row r="6" spans="1:3">
      <c r="A6" s="77">
        <v>2018</v>
      </c>
      <c r="B6" s="76">
        <v>8.9999999999999993E-3</v>
      </c>
    </row>
    <row r="7" spans="1:3">
      <c r="A7" s="77">
        <v>2019</v>
      </c>
      <c r="B7" s="76">
        <v>-1.2E-2</v>
      </c>
    </row>
    <row r="8" spans="1:3">
      <c r="A8" s="77">
        <v>2020</v>
      </c>
      <c r="B8" s="76">
        <v>-0.14000000000000001</v>
      </c>
    </row>
    <row r="9" spans="1:3">
      <c r="A9" s="77">
        <v>2021</v>
      </c>
      <c r="B9" s="76">
        <v>0.11799999999999999</v>
      </c>
    </row>
    <row r="10" spans="1:3">
      <c r="A10" s="116">
        <v>2022</v>
      </c>
      <c r="B10" s="76">
        <v>-0.02</v>
      </c>
    </row>
    <row r="11" spans="1:3">
      <c r="A11" s="77">
        <v>2023</v>
      </c>
      <c r="B11" s="117">
        <v>-4.7E-2</v>
      </c>
    </row>
    <row r="12" spans="1:3">
      <c r="A12" s="77">
        <v>2024</v>
      </c>
      <c r="B12" s="117">
        <v>-5.1441272977454752E-2</v>
      </c>
    </row>
    <row r="13" spans="1:3">
      <c r="A13" s="77">
        <v>2025</v>
      </c>
      <c r="B13" s="125">
        <v>-4.740190490199684E-2</v>
      </c>
    </row>
    <row r="14" spans="1:3">
      <c r="B14" s="109"/>
    </row>
    <row r="15" spans="1:3" ht="15" thickBot="1">
      <c r="B15" s="109"/>
    </row>
    <row r="16" spans="1:3">
      <c r="A16" s="7" t="s">
        <v>1</v>
      </c>
      <c r="B16" s="7"/>
    </row>
    <row r="17" spans="1:7">
      <c r="A17" t="s">
        <v>67</v>
      </c>
    </row>
    <row r="18" spans="1:7">
      <c r="A18" s="77">
        <v>2021</v>
      </c>
      <c r="B18" s="79">
        <v>23795</v>
      </c>
    </row>
    <row r="19" spans="1:7">
      <c r="A19" s="116">
        <v>2022</v>
      </c>
      <c r="B19" s="79">
        <v>28590</v>
      </c>
    </row>
    <row r="20" spans="1:7">
      <c r="A20" s="77">
        <v>2023</v>
      </c>
      <c r="B20" s="79">
        <v>28343</v>
      </c>
    </row>
    <row r="21" spans="1:7">
      <c r="A21" s="77">
        <v>2024</v>
      </c>
      <c r="B21" s="79">
        <v>27193</v>
      </c>
    </row>
    <row r="22" spans="1:7">
      <c r="A22" s="143">
        <v>2025</v>
      </c>
      <c r="B22" s="135">
        <v>25992.1770495612</v>
      </c>
    </row>
    <row r="23" spans="1:7">
      <c r="A23" s="118"/>
      <c r="B23" s="19"/>
    </row>
    <row r="24" spans="1:7">
      <c r="A24" s="118"/>
      <c r="B24" s="19"/>
      <c r="C24" s="19"/>
    </row>
    <row r="25" spans="1:7">
      <c r="A25" s="144" t="s">
        <v>68</v>
      </c>
      <c r="B25" s="144"/>
      <c r="C25" s="144"/>
    </row>
    <row r="26" spans="1:7">
      <c r="A26" s="10" t="s">
        <v>69</v>
      </c>
    </row>
    <row r="27" spans="1:7">
      <c r="B27" s="119">
        <v>2021</v>
      </c>
      <c r="C27" s="119">
        <v>2022</v>
      </c>
      <c r="D27" s="119">
        <v>2023</v>
      </c>
      <c r="E27" s="77">
        <v>2024</v>
      </c>
      <c r="F27" s="77">
        <v>2025</v>
      </c>
    </row>
    <row r="28" spans="1:7">
      <c r="A28" s="80" t="s">
        <v>70</v>
      </c>
      <c r="B28" s="86">
        <v>0.50422357638159276</v>
      </c>
      <c r="C28" s="86">
        <v>0.49451381219090595</v>
      </c>
      <c r="D28" s="86">
        <v>0.5242479498698519</v>
      </c>
      <c r="E28" s="86">
        <v>0.53938681904037278</v>
      </c>
      <c r="F28" s="134">
        <v>0.55040949195980515</v>
      </c>
    </row>
    <row r="29" spans="1:7">
      <c r="A29" s="80" t="s">
        <v>71</v>
      </c>
      <c r="B29" s="86">
        <v>0.26194578693002729</v>
      </c>
      <c r="C29" s="86">
        <v>0.26101473270729791</v>
      </c>
      <c r="D29" s="86">
        <v>0.24490602747715881</v>
      </c>
      <c r="E29" s="86">
        <v>0.24267541022345504</v>
      </c>
      <c r="F29" s="134">
        <v>0.23170558998671636</v>
      </c>
    </row>
    <row r="30" spans="1:7">
      <c r="A30" s="80" t="s">
        <v>72</v>
      </c>
      <c r="B30" s="86">
        <v>0.23383063668837992</v>
      </c>
      <c r="C30" s="86">
        <v>0.2444714551017961</v>
      </c>
      <c r="D30" s="86">
        <v>0.23084602265298931</v>
      </c>
      <c r="E30" s="86">
        <v>0.21793777073617215</v>
      </c>
      <c r="F30" s="134">
        <v>0.21788491805347854</v>
      </c>
    </row>
    <row r="31" spans="1:7">
      <c r="A31" s="18" t="s">
        <v>73</v>
      </c>
    </row>
    <row r="32" spans="1:7">
      <c r="A32" s="145"/>
      <c r="B32" s="145"/>
      <c r="C32" s="145"/>
      <c r="D32" s="145"/>
      <c r="E32" s="145"/>
      <c r="F32" s="145"/>
      <c r="G32" s="145"/>
    </row>
    <row r="33" spans="1:3">
      <c r="A33" s="10"/>
    </row>
    <row r="34" spans="1:3">
      <c r="A34" s="10"/>
    </row>
    <row r="35" spans="1:3">
      <c r="A35" s="10"/>
    </row>
    <row r="36" spans="1:3">
      <c r="A36" s="10"/>
    </row>
    <row r="37" spans="1:3">
      <c r="A37" s="10"/>
    </row>
    <row r="38" spans="1:3">
      <c r="A38" s="10"/>
    </row>
    <row r="39" spans="1:3">
      <c r="A39" s="10"/>
    </row>
    <row r="40" spans="1:3">
      <c r="A40" s="10"/>
    </row>
    <row r="41" spans="1:3">
      <c r="A41" s="10"/>
    </row>
    <row r="42" spans="1:3">
      <c r="A42" s="10"/>
    </row>
    <row r="43" spans="1:3">
      <c r="A43" s="10"/>
    </row>
    <row r="44" spans="1:3">
      <c r="A44" s="10"/>
    </row>
    <row r="45" spans="1:3">
      <c r="A45" s="10"/>
    </row>
    <row r="48" spans="1:3">
      <c r="A48" s="144" t="s">
        <v>74</v>
      </c>
      <c r="B48" s="144"/>
      <c r="C48" s="144"/>
    </row>
    <row r="50" spans="1:7">
      <c r="A50" s="10" t="s">
        <v>69</v>
      </c>
      <c r="B50" s="82">
        <v>2021</v>
      </c>
      <c r="C50" s="82">
        <v>2022</v>
      </c>
      <c r="D50" s="82">
        <v>2023</v>
      </c>
      <c r="E50" s="82">
        <v>2024</v>
      </c>
      <c r="F50" s="82">
        <v>2025</v>
      </c>
    </row>
    <row r="51" spans="1:7" ht="26.5">
      <c r="A51" s="83" t="s">
        <v>75</v>
      </c>
      <c r="B51" s="86">
        <v>0.37882551417753607</v>
      </c>
      <c r="C51" s="86">
        <v>0.35466644715141393</v>
      </c>
      <c r="D51" s="86">
        <v>0.34897737321687056</v>
      </c>
      <c r="E51" s="86">
        <v>0.35971863472119608</v>
      </c>
      <c r="F51" s="134">
        <v>0.37055980249855242</v>
      </c>
      <c r="G51" s="86"/>
    </row>
    <row r="52" spans="1:7" ht="26.5">
      <c r="A52" s="83" t="s">
        <v>76</v>
      </c>
      <c r="B52" s="86">
        <v>0.35255423817751003</v>
      </c>
      <c r="C52" s="86">
        <v>0.38194079810646597</v>
      </c>
      <c r="D52" s="86">
        <v>0.39155747489410753</v>
      </c>
      <c r="E52" s="86">
        <v>0.38586232066000115</v>
      </c>
      <c r="F52" s="134">
        <v>0.36714685843268463</v>
      </c>
      <c r="G52" s="86"/>
    </row>
    <row r="53" spans="1:7">
      <c r="A53" s="80" t="s">
        <v>77</v>
      </c>
      <c r="B53" s="86">
        <v>0.26862024764495396</v>
      </c>
      <c r="C53" s="86">
        <v>0.26339275474212015</v>
      </c>
      <c r="D53" s="86">
        <v>0.25946515188902192</v>
      </c>
      <c r="E53" s="86">
        <v>0.25441904461880283</v>
      </c>
      <c r="F53" s="134">
        <v>0.26229333906876307</v>
      </c>
      <c r="G53" s="84"/>
    </row>
    <row r="54" spans="1:7">
      <c r="A54" s="10"/>
      <c r="B54" s="10"/>
      <c r="C54" s="10"/>
      <c r="D54" s="10"/>
      <c r="E54" s="10"/>
      <c r="F54" s="10"/>
      <c r="G54" s="10"/>
    </row>
  </sheetData>
  <mergeCells count="3">
    <mergeCell ref="A25:C25"/>
    <mergeCell ref="A48:C48"/>
    <mergeCell ref="A32:G3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1D090-EC19-4862-A941-656F5331496C}">
  <sheetPr>
    <tabColor theme="9" tint="0.79998168889431442"/>
  </sheetPr>
  <dimension ref="A1:F62"/>
  <sheetViews>
    <sheetView zoomScaleNormal="100" workbookViewId="0">
      <selection activeCell="B59" sqref="B59"/>
    </sheetView>
  </sheetViews>
  <sheetFormatPr baseColWidth="10" defaultColWidth="11.453125" defaultRowHeight="14.5"/>
  <cols>
    <col min="1" max="1" width="18.81640625" customWidth="1"/>
    <col min="2" max="2" width="13.453125" customWidth="1"/>
  </cols>
  <sheetData>
    <row r="1" spans="1:6">
      <c r="A1" s="7" t="s">
        <v>78</v>
      </c>
      <c r="B1" s="7"/>
    </row>
    <row r="2" spans="1:6">
      <c r="A2" t="s">
        <v>79</v>
      </c>
    </row>
    <row r="3" spans="1:6">
      <c r="A3" s="87" t="s">
        <v>1</v>
      </c>
      <c r="B3" s="141">
        <v>1</v>
      </c>
    </row>
    <row r="4" spans="1:6">
      <c r="A4" s="88" t="s">
        <v>80</v>
      </c>
      <c r="B4" s="89">
        <v>-0.19858045348944972</v>
      </c>
    </row>
    <row r="5" spans="1:6" ht="29">
      <c r="A5" s="88" t="s">
        <v>81</v>
      </c>
      <c r="B5" s="89">
        <v>-0.28820209964391819</v>
      </c>
    </row>
    <row r="6" spans="1:6" ht="29">
      <c r="A6" s="88" t="s">
        <v>82</v>
      </c>
      <c r="B6" s="89">
        <v>-4.8245285402946654E-2</v>
      </c>
    </row>
    <row r="7" spans="1:6" ht="43.5">
      <c r="A7" s="88" t="s">
        <v>83</v>
      </c>
      <c r="B7" s="89">
        <v>-7.8331260829664587E-2</v>
      </c>
    </row>
    <row r="8" spans="1:6">
      <c r="A8" s="88" t="s">
        <v>84</v>
      </c>
      <c r="B8" s="89">
        <v>-0.28202409098909509</v>
      </c>
    </row>
    <row r="9" spans="1:6" ht="29">
      <c r="A9" s="87" t="s">
        <v>85</v>
      </c>
      <c r="B9" s="141">
        <v>-0.8953831903550743</v>
      </c>
    </row>
    <row r="10" spans="1:6" ht="29">
      <c r="A10" s="87" t="s">
        <v>86</v>
      </c>
      <c r="B10" s="141">
        <v>0.10461680964492566</v>
      </c>
    </row>
    <row r="11" spans="1:6" ht="30.65" customHeight="1">
      <c r="A11" s="146" t="s">
        <v>87</v>
      </c>
      <c r="B11" s="146"/>
      <c r="C11" s="146"/>
      <c r="D11" s="146"/>
      <c r="E11" s="146"/>
      <c r="F11" s="146"/>
    </row>
    <row r="13" spans="1:6" ht="15" thickBot="1"/>
    <row r="14" spans="1:6">
      <c r="A14" s="7" t="s">
        <v>88</v>
      </c>
      <c r="B14" s="7"/>
    </row>
    <row r="15" spans="1:6">
      <c r="A15" t="s">
        <v>67</v>
      </c>
    </row>
    <row r="16" spans="1:6">
      <c r="A16" s="77">
        <v>2021</v>
      </c>
      <c r="B16" s="78">
        <v>2966</v>
      </c>
    </row>
    <row r="17" spans="1:2">
      <c r="A17" s="77">
        <v>2022</v>
      </c>
      <c r="B17" s="78">
        <v>3396</v>
      </c>
    </row>
    <row r="18" spans="1:2">
      <c r="A18" s="77">
        <v>2023</v>
      </c>
      <c r="B18" s="78">
        <v>3572</v>
      </c>
    </row>
    <row r="19" spans="1:2">
      <c r="A19" s="77">
        <v>2024</v>
      </c>
      <c r="B19" s="78">
        <v>3378</v>
      </c>
    </row>
    <row r="20" spans="1:2">
      <c r="A20" s="77">
        <v>2025</v>
      </c>
      <c r="B20" s="124">
        <v>2719.2186386511494</v>
      </c>
    </row>
    <row r="22" spans="1:2" ht="15" thickBot="1"/>
    <row r="23" spans="1:2">
      <c r="A23" s="7" t="s">
        <v>89</v>
      </c>
      <c r="B23" s="7"/>
    </row>
    <row r="24" spans="1:2">
      <c r="A24" t="s">
        <v>79</v>
      </c>
    </row>
    <row r="25" spans="1:2">
      <c r="A25" s="77">
        <v>2021</v>
      </c>
      <c r="B25" s="89">
        <v>0.125</v>
      </c>
    </row>
    <row r="26" spans="1:2">
      <c r="A26" s="77">
        <v>2022</v>
      </c>
      <c r="B26" s="89">
        <v>0.11878279118572928</v>
      </c>
    </row>
    <row r="27" spans="1:2">
      <c r="A27" s="77">
        <v>2023</v>
      </c>
      <c r="B27" s="89">
        <v>0.126</v>
      </c>
    </row>
    <row r="28" spans="1:2">
      <c r="A28" s="77">
        <v>2024</v>
      </c>
      <c r="B28" s="89">
        <v>0.12422314566248667</v>
      </c>
    </row>
    <row r="29" spans="1:2">
      <c r="A29" s="136">
        <v>2025</v>
      </c>
      <c r="B29" s="127">
        <v>0.10461680964492566</v>
      </c>
    </row>
    <row r="31" spans="1:2" ht="15" thickBot="1"/>
    <row r="32" spans="1:2">
      <c r="A32" s="7" t="s">
        <v>90</v>
      </c>
      <c r="B32" s="7"/>
    </row>
    <row r="33" spans="1:2">
      <c r="A33" t="s">
        <v>67</v>
      </c>
    </row>
    <row r="34" spans="1:2">
      <c r="A34" s="77">
        <v>2021</v>
      </c>
      <c r="B34" s="78">
        <v>1845</v>
      </c>
    </row>
    <row r="35" spans="1:2">
      <c r="A35" s="77">
        <v>2022</v>
      </c>
      <c r="B35" s="78">
        <v>2009</v>
      </c>
    </row>
    <row r="36" spans="1:2">
      <c r="A36" s="77">
        <v>2023</v>
      </c>
      <c r="B36" s="78">
        <v>1983</v>
      </c>
    </row>
    <row r="37" spans="1:2">
      <c r="A37" s="77">
        <v>2024</v>
      </c>
      <c r="B37" s="78">
        <v>1890</v>
      </c>
    </row>
    <row r="38" spans="1:2">
      <c r="A38" s="133">
        <v>2025</v>
      </c>
      <c r="B38" s="124">
        <v>1663.9679769286099</v>
      </c>
    </row>
    <row r="39" spans="1:2" ht="15" thickBot="1"/>
    <row r="40" spans="1:2">
      <c r="A40" s="7" t="s">
        <v>91</v>
      </c>
      <c r="B40" s="7"/>
    </row>
    <row r="41" spans="1:2">
      <c r="A41" t="s">
        <v>92</v>
      </c>
    </row>
    <row r="42" spans="1:2">
      <c r="A42" s="77">
        <v>2021</v>
      </c>
      <c r="B42" s="91">
        <v>2.58</v>
      </c>
    </row>
    <row r="43" spans="1:2">
      <c r="A43" s="77">
        <v>2022</v>
      </c>
      <c r="B43" s="91">
        <v>2.8061496650588742</v>
      </c>
    </row>
    <row r="44" spans="1:2">
      <c r="A44" s="77">
        <v>2023</v>
      </c>
      <c r="B44" s="91">
        <v>2.77</v>
      </c>
    </row>
    <row r="45" spans="1:2">
      <c r="A45" s="77">
        <v>2024</v>
      </c>
      <c r="B45" s="91">
        <v>2.65</v>
      </c>
    </row>
    <row r="46" spans="1:2">
      <c r="A46" s="77">
        <v>2025</v>
      </c>
      <c r="B46" s="126">
        <v>2.36</v>
      </c>
    </row>
    <row r="48" spans="1:2" ht="15" thickBot="1"/>
    <row r="49" spans="1:6">
      <c r="A49" s="7" t="s">
        <v>93</v>
      </c>
      <c r="B49" s="7"/>
      <c r="C49" s="24"/>
    </row>
    <row r="50" spans="1:6">
      <c r="A50" t="s">
        <v>92</v>
      </c>
    </row>
    <row r="51" spans="1:6">
      <c r="A51" s="77">
        <v>2016</v>
      </c>
      <c r="B51" s="91">
        <v>0.8</v>
      </c>
    </row>
    <row r="52" spans="1:6">
      <c r="A52" s="77">
        <v>2017</v>
      </c>
      <c r="B52" s="91">
        <v>0.88749999999999996</v>
      </c>
    </row>
    <row r="53" spans="1:6">
      <c r="A53" s="77">
        <v>2018</v>
      </c>
      <c r="B53" s="91">
        <v>0.92500000000000004</v>
      </c>
    </row>
    <row r="54" spans="1:6">
      <c r="A54" s="77">
        <v>2019</v>
      </c>
      <c r="B54" s="91">
        <v>0.5</v>
      </c>
    </row>
    <row r="55" spans="1:6">
      <c r="A55" s="77">
        <v>2020</v>
      </c>
      <c r="B55" s="91">
        <v>0.57499999999999996</v>
      </c>
    </row>
    <row r="56" spans="1:6">
      <c r="A56" s="77">
        <v>2021</v>
      </c>
      <c r="B56" s="91">
        <v>1.125</v>
      </c>
    </row>
    <row r="57" spans="1:6">
      <c r="A57" s="77">
        <v>2022</v>
      </c>
      <c r="B57" s="91">
        <v>1.25</v>
      </c>
    </row>
    <row r="58" spans="1:6">
      <c r="A58" s="77">
        <v>2023</v>
      </c>
      <c r="B58" s="91">
        <v>1.35</v>
      </c>
    </row>
    <row r="59" spans="1:6">
      <c r="A59" s="77">
        <v>2024</v>
      </c>
      <c r="B59" s="91">
        <v>1.38</v>
      </c>
    </row>
    <row r="60" spans="1:6">
      <c r="A60" s="77">
        <v>2025</v>
      </c>
      <c r="B60" s="126">
        <v>1.38</v>
      </c>
    </row>
    <row r="61" spans="1:6">
      <c r="A61" s="110"/>
      <c r="B61" s="110"/>
    </row>
    <row r="62" spans="1:6">
      <c r="A62" s="147" t="s">
        <v>94</v>
      </c>
      <c r="B62" s="147"/>
      <c r="C62" s="147"/>
      <c r="D62" s="147"/>
      <c r="E62" s="147"/>
      <c r="F62" s="147"/>
    </row>
  </sheetData>
  <mergeCells count="2">
    <mergeCell ref="A11:F11"/>
    <mergeCell ref="A62:F62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82BD9-88CC-4EBC-9D7D-702BD1ACEB93}">
  <sheetPr>
    <tabColor theme="9" tint="0.79998168889431442"/>
  </sheetPr>
  <dimension ref="A1:C29"/>
  <sheetViews>
    <sheetView topLeftCell="A16" zoomScale="98" zoomScaleNormal="98" workbookViewId="0">
      <selection activeCell="F34" sqref="F34"/>
    </sheetView>
  </sheetViews>
  <sheetFormatPr baseColWidth="10" defaultColWidth="11.453125" defaultRowHeight="14.5"/>
  <cols>
    <col min="1" max="1" width="12.453125" customWidth="1"/>
    <col min="2" max="2" width="20.1796875" customWidth="1"/>
    <col min="3" max="3" width="20.81640625" customWidth="1"/>
  </cols>
  <sheetData>
    <row r="1" spans="1:3">
      <c r="A1" s="7" t="s">
        <v>95</v>
      </c>
      <c r="B1" s="7"/>
      <c r="C1" s="7"/>
    </row>
    <row r="2" spans="1:3">
      <c r="A2" t="s">
        <v>96</v>
      </c>
    </row>
    <row r="3" spans="1:3" ht="30.65" customHeight="1">
      <c r="B3" s="92" t="s">
        <v>88</v>
      </c>
      <c r="C3" s="92" t="s">
        <v>89</v>
      </c>
    </row>
    <row r="4" spans="1:3">
      <c r="A4" s="73">
        <v>2021</v>
      </c>
      <c r="B4" s="137">
        <v>1643</v>
      </c>
      <c r="C4" s="138">
        <v>0.13700000000000001</v>
      </c>
    </row>
    <row r="5" spans="1:3">
      <c r="A5" s="73">
        <v>2022</v>
      </c>
      <c r="B5" s="137">
        <v>1711</v>
      </c>
      <c r="C5" s="138">
        <v>0.121</v>
      </c>
    </row>
    <row r="6" spans="1:3">
      <c r="A6" s="73">
        <v>2023</v>
      </c>
      <c r="B6" s="137">
        <v>1968</v>
      </c>
      <c r="C6" s="138">
        <v>0.13200000000000001</v>
      </c>
    </row>
    <row r="7" spans="1:3">
      <c r="A7" s="73">
        <v>2024</v>
      </c>
      <c r="B7" s="137">
        <v>1916.8998166787983</v>
      </c>
      <c r="C7" s="138">
        <v>0.13069131581297522</v>
      </c>
    </row>
    <row r="8" spans="1:3">
      <c r="A8" s="73">
        <v>2025</v>
      </c>
      <c r="B8" s="124">
        <v>1677.0766354784384</v>
      </c>
      <c r="C8" s="128">
        <v>0.1172261054969148</v>
      </c>
    </row>
    <row r="9" spans="1:3">
      <c r="A9" s="120"/>
      <c r="B9" s="120"/>
      <c r="C9" s="121"/>
    </row>
    <row r="10" spans="1:3" ht="14.5" customHeight="1" thickBot="1"/>
    <row r="11" spans="1:3">
      <c r="A11" s="7" t="s">
        <v>97</v>
      </c>
      <c r="B11" s="7"/>
      <c r="C11" s="7"/>
    </row>
    <row r="12" spans="1:3">
      <c r="A12" t="s">
        <v>96</v>
      </c>
    </row>
    <row r="13" spans="1:3" ht="29">
      <c r="B13" s="92" t="s">
        <v>88</v>
      </c>
      <c r="C13" s="92" t="s">
        <v>89</v>
      </c>
    </row>
    <row r="14" spans="1:3">
      <c r="A14" s="73">
        <v>2021</v>
      </c>
      <c r="B14" s="90">
        <v>599</v>
      </c>
      <c r="C14" s="89">
        <v>9.6000000000000002E-2</v>
      </c>
    </row>
    <row r="15" spans="1:3">
      <c r="A15" s="73">
        <v>2022</v>
      </c>
      <c r="B15" s="90">
        <v>641</v>
      </c>
      <c r="C15" s="89">
        <v>8.5999999999999993E-2</v>
      </c>
    </row>
    <row r="16" spans="1:3">
      <c r="A16" s="73">
        <v>2023</v>
      </c>
      <c r="B16" s="78">
        <v>474</v>
      </c>
      <c r="C16" s="89">
        <v>6.8000000000000005E-2</v>
      </c>
    </row>
    <row r="17" spans="1:3">
      <c r="A17" s="73">
        <v>2024</v>
      </c>
      <c r="B17" s="78">
        <v>597</v>
      </c>
      <c r="C17" s="89">
        <v>9.0468252765570537E-2</v>
      </c>
    </row>
    <row r="18" spans="1:3">
      <c r="A18" s="73">
        <v>2025</v>
      </c>
      <c r="B18" s="124">
        <v>280.27143500574113</v>
      </c>
      <c r="C18" s="128">
        <v>4.6537137790752386E-2</v>
      </c>
    </row>
    <row r="19" spans="1:3">
      <c r="A19" s="12"/>
      <c r="B19" s="13"/>
      <c r="C19" s="14"/>
    </row>
    <row r="20" spans="1:3" ht="15" thickBot="1"/>
    <row r="21" spans="1:3">
      <c r="A21" s="7" t="s">
        <v>98</v>
      </c>
      <c r="B21" s="7"/>
      <c r="C21" s="7"/>
    </row>
    <row r="22" spans="1:3">
      <c r="A22" t="s">
        <v>96</v>
      </c>
    </row>
    <row r="23" spans="1:3" ht="29">
      <c r="B23" s="92" t="s">
        <v>88</v>
      </c>
      <c r="C23" s="92" t="s">
        <v>89</v>
      </c>
    </row>
    <row r="24" spans="1:3">
      <c r="A24" s="77">
        <v>2021</v>
      </c>
      <c r="B24" s="90">
        <v>1091</v>
      </c>
      <c r="C24" s="89">
        <v>0.187</v>
      </c>
    </row>
    <row r="25" spans="1:3">
      <c r="A25" s="77">
        <v>2022</v>
      </c>
      <c r="B25" s="90">
        <v>737</v>
      </c>
      <c r="C25" s="89">
        <v>0.14799999999999999</v>
      </c>
    </row>
    <row r="26" spans="1:3">
      <c r="A26" s="77">
        <v>2023</v>
      </c>
      <c r="B26" s="78">
        <v>724</v>
      </c>
      <c r="C26" s="89">
        <v>0.13</v>
      </c>
    </row>
    <row r="27" spans="1:3">
      <c r="A27" s="77">
        <v>2024</v>
      </c>
      <c r="B27" s="78">
        <v>864.12356373103989</v>
      </c>
      <c r="C27" s="89">
        <v>0.14581123483315381</v>
      </c>
    </row>
    <row r="28" spans="1:3">
      <c r="A28" s="77">
        <v>2025</v>
      </c>
      <c r="B28" s="124">
        <v>761.87056271389861</v>
      </c>
      <c r="C28" s="127">
        <v>0.1345275916354485</v>
      </c>
    </row>
    <row r="29" spans="1:3">
      <c r="A29" s="12"/>
      <c r="B29" s="13"/>
      <c r="C29" s="14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A92A5-6E8E-46F5-B153-88EFBB6C0019}">
  <sheetPr>
    <tabColor theme="9" tint="0.79998168889431442"/>
  </sheetPr>
  <dimension ref="A1:C53"/>
  <sheetViews>
    <sheetView topLeftCell="A24" workbookViewId="0">
      <selection activeCell="L12" sqref="L12"/>
    </sheetView>
  </sheetViews>
  <sheetFormatPr baseColWidth="10" defaultColWidth="11.453125" defaultRowHeight="14.5"/>
  <cols>
    <col min="1" max="1" width="25.81640625" customWidth="1"/>
  </cols>
  <sheetData>
    <row r="1" spans="1:3">
      <c r="A1" s="7" t="s">
        <v>99</v>
      </c>
      <c r="B1" s="7"/>
      <c r="C1" s="7"/>
    </row>
    <row r="2" spans="1:3">
      <c r="A2" t="s">
        <v>100</v>
      </c>
    </row>
    <row r="3" spans="1:3">
      <c r="A3" s="139" t="s">
        <v>101</v>
      </c>
      <c r="B3" s="81">
        <v>0.26160425365370216</v>
      </c>
    </row>
    <row r="4" spans="1:3">
      <c r="A4" s="139" t="s">
        <v>102</v>
      </c>
      <c r="B4" s="81">
        <v>0.21712231405121835</v>
      </c>
    </row>
    <row r="5" spans="1:3">
      <c r="A5" s="139" t="s">
        <v>103</v>
      </c>
      <c r="B5" s="81">
        <v>0.20987948413281537</v>
      </c>
    </row>
    <row r="6" spans="1:3">
      <c r="A6" s="139" t="s">
        <v>104</v>
      </c>
      <c r="B6" s="81">
        <v>0.15474770175754829</v>
      </c>
    </row>
    <row r="7" spans="1:3">
      <c r="A7" s="139" t="s">
        <v>105</v>
      </c>
      <c r="B7" s="81">
        <v>9.0293450032628148E-2</v>
      </c>
    </row>
    <row r="8" spans="1:3">
      <c r="A8" s="139" t="s">
        <v>106</v>
      </c>
      <c r="B8" s="81">
        <v>6.6352796372087602E-2</v>
      </c>
    </row>
    <row r="9" spans="1:3">
      <c r="A9" s="10"/>
      <c r="B9" s="27"/>
    </row>
    <row r="10" spans="1:3" ht="15" thickBot="1"/>
    <row r="11" spans="1:3">
      <c r="A11" s="7" t="s">
        <v>107</v>
      </c>
      <c r="B11" s="7"/>
    </row>
    <row r="12" spans="1:3">
      <c r="A12" t="s">
        <v>67</v>
      </c>
    </row>
    <row r="13" spans="1:3">
      <c r="A13" s="77">
        <v>2021</v>
      </c>
      <c r="B13" s="78">
        <v>5007</v>
      </c>
    </row>
    <row r="14" spans="1:3">
      <c r="A14" s="77">
        <v>2022</v>
      </c>
      <c r="B14" s="78">
        <v>6701</v>
      </c>
    </row>
    <row r="15" spans="1:3">
      <c r="A15" s="77">
        <v>2023</v>
      </c>
      <c r="B15" s="78">
        <v>5863</v>
      </c>
    </row>
    <row r="16" spans="1:3">
      <c r="A16" s="77">
        <v>2024</v>
      </c>
      <c r="B16" s="78">
        <v>5649</v>
      </c>
    </row>
    <row r="17" spans="1:2">
      <c r="A17" s="77">
        <v>2025</v>
      </c>
      <c r="B17" s="124">
        <v>5161.5383056799301</v>
      </c>
    </row>
    <row r="19" spans="1:2" ht="15" thickBot="1"/>
    <row r="20" spans="1:2">
      <c r="A20" s="7" t="s">
        <v>81</v>
      </c>
      <c r="B20" s="7"/>
    </row>
    <row r="21" spans="1:2">
      <c r="A21" t="s">
        <v>67</v>
      </c>
    </row>
    <row r="22" spans="1:2">
      <c r="A22" s="77">
        <v>2021</v>
      </c>
      <c r="B22" s="78">
        <v>6445</v>
      </c>
    </row>
    <row r="23" spans="1:2">
      <c r="A23" s="77">
        <v>2022</v>
      </c>
      <c r="B23" s="78">
        <v>6950</v>
      </c>
    </row>
    <row r="24" spans="1:2">
      <c r="A24" s="77">
        <v>2023</v>
      </c>
      <c r="B24" s="78">
        <v>7401</v>
      </c>
    </row>
    <row r="25" spans="1:2">
      <c r="A25" s="77">
        <v>2024</v>
      </c>
      <c r="B25" s="78">
        <v>7622</v>
      </c>
    </row>
    <row r="26" spans="1:2">
      <c r="A26" s="77">
        <v>2025</v>
      </c>
      <c r="B26" s="124">
        <v>7491</v>
      </c>
    </row>
    <row r="28" spans="1:2" ht="15" thickBot="1"/>
    <row r="29" spans="1:2">
      <c r="A29" s="7" t="s">
        <v>108</v>
      </c>
      <c r="B29" s="7"/>
    </row>
    <row r="30" spans="1:2">
      <c r="A30" t="s">
        <v>109</v>
      </c>
    </row>
    <row r="31" spans="1:2">
      <c r="A31" s="77">
        <v>2021</v>
      </c>
      <c r="B31" s="78">
        <v>118400</v>
      </c>
    </row>
    <row r="32" spans="1:2">
      <c r="A32" s="77">
        <v>2022</v>
      </c>
      <c r="B32" s="78">
        <v>124900</v>
      </c>
    </row>
    <row r="33" spans="1:2">
      <c r="A33" s="77">
        <v>2023</v>
      </c>
      <c r="B33" s="78">
        <v>125000</v>
      </c>
    </row>
    <row r="34" spans="1:2">
      <c r="A34" s="77">
        <v>2024</v>
      </c>
      <c r="B34" s="78">
        <v>123500</v>
      </c>
    </row>
    <row r="35" spans="1:2">
      <c r="A35" s="77">
        <v>2025</v>
      </c>
      <c r="B35" s="124">
        <v>115800</v>
      </c>
    </row>
    <row r="37" spans="1:2" ht="15" thickBot="1"/>
    <row r="38" spans="1:2">
      <c r="A38" s="7" t="s">
        <v>110</v>
      </c>
      <c r="B38" s="7"/>
    </row>
    <row r="39" spans="1:2">
      <c r="A39" t="s">
        <v>67</v>
      </c>
    </row>
    <row r="40" spans="1:2">
      <c r="A40" s="77">
        <v>2021</v>
      </c>
      <c r="B40" s="78">
        <v>1232</v>
      </c>
    </row>
    <row r="41" spans="1:2">
      <c r="A41" s="77">
        <v>2022</v>
      </c>
      <c r="B41" s="78">
        <v>2056</v>
      </c>
    </row>
    <row r="42" spans="1:2">
      <c r="A42" s="77">
        <v>2023</v>
      </c>
      <c r="B42" s="78">
        <v>1485</v>
      </c>
    </row>
    <row r="43" spans="1:2">
      <c r="A43" s="77">
        <v>2024</v>
      </c>
      <c r="B43" s="78">
        <v>1370</v>
      </c>
    </row>
    <row r="44" spans="1:2">
      <c r="A44" s="77">
        <v>2025</v>
      </c>
      <c r="B44" s="124">
        <v>1254</v>
      </c>
    </row>
    <row r="46" spans="1:2" ht="15" thickBot="1"/>
    <row r="47" spans="1:2">
      <c r="A47" s="7" t="s">
        <v>111</v>
      </c>
      <c r="B47" s="7"/>
    </row>
    <row r="48" spans="1:2">
      <c r="A48" t="s">
        <v>67</v>
      </c>
    </row>
    <row r="49" spans="1:2">
      <c r="A49" s="77">
        <v>2021</v>
      </c>
      <c r="B49" s="78">
        <v>682</v>
      </c>
    </row>
    <row r="50" spans="1:2">
      <c r="A50" s="77">
        <v>2022</v>
      </c>
      <c r="B50" s="78">
        <v>698</v>
      </c>
    </row>
    <row r="51" spans="1:2">
      <c r="A51" s="77">
        <v>2023</v>
      </c>
      <c r="B51" s="78">
        <v>756</v>
      </c>
    </row>
    <row r="52" spans="1:2">
      <c r="A52" s="77">
        <v>2024</v>
      </c>
      <c r="B52" s="78">
        <v>786</v>
      </c>
    </row>
    <row r="53" spans="1:2">
      <c r="A53" s="77">
        <v>2025</v>
      </c>
      <c r="B53" s="123">
        <v>788.28135820969703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016C2-EA67-4C14-86D8-2274383A208C}">
  <sheetPr>
    <tabColor theme="9" tint="0.79998168889431442"/>
  </sheetPr>
  <dimension ref="A1:K87"/>
  <sheetViews>
    <sheetView topLeftCell="A65" zoomScaleNormal="100" workbookViewId="0">
      <selection activeCell="A54" sqref="A54:XFD54"/>
    </sheetView>
  </sheetViews>
  <sheetFormatPr baseColWidth="10" defaultColWidth="11.453125" defaultRowHeight="14.5"/>
  <cols>
    <col min="1" max="1" width="16.54296875" customWidth="1"/>
    <col min="2" max="2" width="12" customWidth="1"/>
    <col min="3" max="3" width="13" customWidth="1"/>
  </cols>
  <sheetData>
    <row r="1" spans="1:3">
      <c r="A1" s="7" t="s">
        <v>112</v>
      </c>
      <c r="B1" s="7"/>
    </row>
    <row r="2" spans="1:3">
      <c r="A2" t="s">
        <v>67</v>
      </c>
    </row>
    <row r="3" spans="1:3">
      <c r="A3" s="77">
        <v>2021</v>
      </c>
      <c r="B3" s="78">
        <v>4700</v>
      </c>
    </row>
    <row r="4" spans="1:3">
      <c r="A4" s="77">
        <v>2022</v>
      </c>
      <c r="B4" s="78">
        <v>5262</v>
      </c>
    </row>
    <row r="5" spans="1:3">
      <c r="A5" s="77">
        <v>2023</v>
      </c>
      <c r="B5" s="78">
        <v>5489</v>
      </c>
    </row>
    <row r="6" spans="1:3">
      <c r="A6" s="77">
        <v>2024</v>
      </c>
      <c r="B6" s="78">
        <v>5361.0312584701696</v>
      </c>
    </row>
    <row r="7" spans="1:3">
      <c r="A7" s="77">
        <v>2025</v>
      </c>
      <c r="B7" s="131">
        <v>4662.7120521570605</v>
      </c>
    </row>
    <row r="8" spans="1:3">
      <c r="A8" s="94" t="s">
        <v>113</v>
      </c>
    </row>
    <row r="10" spans="1:3" ht="15" thickBot="1"/>
    <row r="11" spans="1:3">
      <c r="A11" s="7" t="s">
        <v>19</v>
      </c>
      <c r="B11" s="7"/>
      <c r="C11" s="7"/>
    </row>
    <row r="12" spans="1:3">
      <c r="A12" t="s">
        <v>67</v>
      </c>
    </row>
    <row r="13" spans="1:3">
      <c r="A13" s="77">
        <v>2021</v>
      </c>
      <c r="B13" s="78">
        <v>2906</v>
      </c>
    </row>
    <row r="14" spans="1:3">
      <c r="A14" s="77">
        <v>2022</v>
      </c>
      <c r="B14" s="78">
        <v>1931</v>
      </c>
    </row>
    <row r="15" spans="1:3">
      <c r="A15" s="77">
        <v>2023</v>
      </c>
      <c r="B15" s="78">
        <v>5287</v>
      </c>
    </row>
    <row r="16" spans="1:3">
      <c r="A16" s="77">
        <v>2024</v>
      </c>
      <c r="B16" s="78">
        <v>4336</v>
      </c>
    </row>
    <row r="17" spans="1:2">
      <c r="A17" s="77">
        <v>2025</v>
      </c>
      <c r="B17" s="131">
        <v>3819.4141783919235</v>
      </c>
    </row>
    <row r="19" spans="1:2" ht="15" thickBot="1"/>
    <row r="20" spans="1:2">
      <c r="A20" s="7" t="s">
        <v>114</v>
      </c>
      <c r="B20" s="7"/>
    </row>
    <row r="21" spans="1:2">
      <c r="A21" t="s">
        <v>67</v>
      </c>
    </row>
    <row r="22" spans="1:2">
      <c r="A22" s="77">
        <v>2021</v>
      </c>
      <c r="B22" s="78">
        <v>5115</v>
      </c>
    </row>
    <row r="23" spans="1:2">
      <c r="A23" s="77">
        <v>2022</v>
      </c>
      <c r="B23" s="78">
        <v>6318</v>
      </c>
    </row>
    <row r="24" spans="1:2">
      <c r="A24" s="77">
        <v>2023</v>
      </c>
      <c r="B24" s="78">
        <v>5447</v>
      </c>
    </row>
    <row r="25" spans="1:2">
      <c r="A25" s="77">
        <v>2024</v>
      </c>
      <c r="B25" s="93">
        <v>5699</v>
      </c>
    </row>
    <row r="26" spans="1:2">
      <c r="A26" s="77">
        <v>2025</v>
      </c>
      <c r="B26" s="129">
        <v>5093.2021257255492</v>
      </c>
    </row>
    <row r="27" spans="1:2">
      <c r="A27" s="12"/>
      <c r="B27" s="13"/>
    </row>
    <row r="28" spans="1:2" ht="15" thickBot="1"/>
    <row r="29" spans="1:2">
      <c r="A29" s="7" t="s">
        <v>115</v>
      </c>
      <c r="B29" s="7"/>
    </row>
    <row r="30" spans="1:2">
      <c r="A30" t="s">
        <v>67</v>
      </c>
    </row>
    <row r="31" spans="1:2">
      <c r="A31" s="77">
        <v>2021</v>
      </c>
      <c r="B31" s="78">
        <v>3576</v>
      </c>
    </row>
    <row r="32" spans="1:2">
      <c r="A32" s="77">
        <v>2022</v>
      </c>
      <c r="B32" s="78">
        <v>4205</v>
      </c>
    </row>
    <row r="33" spans="1:2">
      <c r="A33" s="77">
        <v>2023</v>
      </c>
      <c r="B33" s="78">
        <v>3850</v>
      </c>
    </row>
    <row r="34" spans="1:2">
      <c r="A34" s="77">
        <v>2024</v>
      </c>
      <c r="B34" s="78">
        <v>3595</v>
      </c>
    </row>
    <row r="35" spans="1:2">
      <c r="A35" s="77">
        <v>2025</v>
      </c>
      <c r="B35" s="129">
        <v>3458.96137507393</v>
      </c>
    </row>
    <row r="36" spans="1:2">
      <c r="A36" s="12"/>
      <c r="B36" s="13"/>
    </row>
    <row r="37" spans="1:2" ht="15" thickBot="1"/>
    <row r="38" spans="1:2">
      <c r="A38" s="7" t="s">
        <v>116</v>
      </c>
      <c r="B38" s="7"/>
    </row>
    <row r="39" spans="1:2">
      <c r="A39" t="s">
        <v>67</v>
      </c>
    </row>
    <row r="40" spans="1:2">
      <c r="A40" s="77">
        <v>2021</v>
      </c>
      <c r="B40" s="78">
        <v>1705</v>
      </c>
    </row>
    <row r="41" spans="1:2">
      <c r="A41" s="77">
        <v>2022</v>
      </c>
      <c r="B41" s="78">
        <v>2141</v>
      </c>
    </row>
    <row r="42" spans="1:2">
      <c r="A42" s="77">
        <v>2023</v>
      </c>
      <c r="B42" s="78">
        <v>2236</v>
      </c>
    </row>
    <row r="43" spans="1:2">
      <c r="A43" s="77">
        <v>2024</v>
      </c>
      <c r="B43" s="78">
        <v>2182</v>
      </c>
    </row>
    <row r="44" spans="1:2">
      <c r="A44" s="77">
        <v>2025</v>
      </c>
      <c r="B44" s="130">
        <v>1967</v>
      </c>
    </row>
    <row r="46" spans="1:2" ht="15" thickBot="1"/>
    <row r="47" spans="1:2">
      <c r="A47" s="7" t="s">
        <v>117</v>
      </c>
      <c r="B47" s="7"/>
    </row>
    <row r="48" spans="1:2">
      <c r="A48" t="s">
        <v>67</v>
      </c>
    </row>
    <row r="49" spans="1:11">
      <c r="A49" s="77">
        <v>2021</v>
      </c>
      <c r="B49" s="78">
        <v>1357</v>
      </c>
    </row>
    <row r="50" spans="1:11">
      <c r="A50" s="77">
        <v>2022</v>
      </c>
      <c r="B50" s="78">
        <v>-180.3</v>
      </c>
    </row>
    <row r="51" spans="1:11">
      <c r="A51" s="77">
        <v>2023</v>
      </c>
      <c r="B51" s="78">
        <v>2342.7999999999997</v>
      </c>
    </row>
    <row r="52" spans="1:11">
      <c r="A52" s="77">
        <v>2024</v>
      </c>
      <c r="B52" s="78">
        <v>2225.4</v>
      </c>
    </row>
    <row r="53" spans="1:11">
      <c r="A53" s="77">
        <v>2025</v>
      </c>
      <c r="B53" s="130">
        <v>2181</v>
      </c>
    </row>
    <row r="54" spans="1:11">
      <c r="A54" s="96"/>
      <c r="B54" s="96"/>
    </row>
    <row r="55" spans="1:11">
      <c r="A55" s="94" t="s">
        <v>118</v>
      </c>
      <c r="B55" s="95"/>
      <c r="C55" s="95"/>
      <c r="D55" s="95"/>
      <c r="E55" s="95"/>
      <c r="F55" s="95"/>
      <c r="G55" s="95"/>
      <c r="H55" s="95"/>
      <c r="I55" s="95"/>
      <c r="J55" s="95"/>
      <c r="K55" s="95"/>
    </row>
    <row r="56" spans="1:11" ht="15" thickBot="1"/>
    <row r="57" spans="1:11">
      <c r="A57" s="7" t="s">
        <v>119</v>
      </c>
      <c r="B57" s="7"/>
      <c r="C57" s="142"/>
    </row>
    <row r="58" spans="1:11">
      <c r="A58" t="s">
        <v>67</v>
      </c>
    </row>
    <row r="59" spans="1:11">
      <c r="A59" s="77">
        <v>2021</v>
      </c>
      <c r="B59" s="85">
        <v>0.186</v>
      </c>
    </row>
    <row r="60" spans="1:11">
      <c r="A60" s="77">
        <v>2022</v>
      </c>
      <c r="B60" s="85">
        <v>0.25239541949053518</v>
      </c>
    </row>
    <row r="61" spans="1:11">
      <c r="A61" s="77">
        <v>2023</v>
      </c>
      <c r="B61" s="85">
        <v>0.18269295021717341</v>
      </c>
    </row>
    <row r="62" spans="1:11">
      <c r="A62" s="77">
        <v>2024</v>
      </c>
      <c r="B62" s="85">
        <v>0.16700654717183644</v>
      </c>
    </row>
    <row r="63" spans="1:11">
      <c r="A63" s="77">
        <v>2025</v>
      </c>
      <c r="B63" s="122">
        <v>0.12972721361913508</v>
      </c>
    </row>
    <row r="65" spans="1:10">
      <c r="A65" s="94" t="s">
        <v>120</v>
      </c>
      <c r="B65" s="95"/>
      <c r="C65" s="95"/>
      <c r="D65" s="95"/>
      <c r="E65" s="95"/>
      <c r="F65" s="95"/>
      <c r="G65" s="95"/>
      <c r="H65" s="95"/>
      <c r="I65" s="95"/>
      <c r="J65" s="95"/>
    </row>
    <row r="67" spans="1:10" ht="15" thickBot="1"/>
    <row r="68" spans="1:10">
      <c r="A68" s="7" t="s">
        <v>121</v>
      </c>
      <c r="B68" s="7"/>
      <c r="C68" s="142"/>
    </row>
    <row r="69" spans="1:10">
      <c r="A69" t="s">
        <v>67</v>
      </c>
    </row>
    <row r="70" spans="1:10">
      <c r="A70" s="77">
        <v>2021</v>
      </c>
      <c r="B70" s="81">
        <v>0.59</v>
      </c>
    </row>
    <row r="71" spans="1:10">
      <c r="A71" s="77">
        <v>2022</v>
      </c>
      <c r="B71" s="81">
        <v>0.82098061573546177</v>
      </c>
    </row>
    <row r="72" spans="1:10">
      <c r="A72" s="77">
        <v>2023</v>
      </c>
      <c r="B72" s="81">
        <v>0.59770449990890873</v>
      </c>
    </row>
    <row r="73" spans="1:10">
      <c r="A73" s="77">
        <v>2024</v>
      </c>
      <c r="B73" s="81">
        <v>0.58048533014673076</v>
      </c>
    </row>
    <row r="74" spans="1:10">
      <c r="A74" s="77">
        <v>2025</v>
      </c>
      <c r="B74" s="122">
        <v>0.50292618840040915</v>
      </c>
    </row>
    <row r="76" spans="1:10">
      <c r="A76" s="94" t="s">
        <v>120</v>
      </c>
    </row>
    <row r="78" spans="1:10" ht="15" thickBot="1"/>
    <row r="79" spans="1:10">
      <c r="A79" s="7" t="s">
        <v>122</v>
      </c>
      <c r="B79" s="7"/>
      <c r="C79" s="142"/>
    </row>
    <row r="80" spans="1:10">
      <c r="A80" t="s">
        <v>123</v>
      </c>
    </row>
    <row r="81" spans="1:2">
      <c r="A81" s="77">
        <v>2021</v>
      </c>
      <c r="B81" s="89">
        <v>0.10299999999999999</v>
      </c>
    </row>
    <row r="82" spans="1:2">
      <c r="A82" s="77">
        <v>2022</v>
      </c>
      <c r="B82" s="89">
        <v>0.10534689946824101</v>
      </c>
    </row>
    <row r="83" spans="1:2">
      <c r="A83" s="77">
        <v>2023</v>
      </c>
      <c r="B83" s="89">
        <v>0.11352575935559657</v>
      </c>
    </row>
    <row r="84" spans="1:2">
      <c r="A84" s="77">
        <v>2024</v>
      </c>
      <c r="B84" s="89">
        <v>0.10534689946824101</v>
      </c>
    </row>
    <row r="85" spans="1:2">
      <c r="A85" s="77">
        <v>2025</v>
      </c>
      <c r="B85" s="122">
        <v>9.2183681344595467E-2</v>
      </c>
    </row>
    <row r="87" spans="1:2">
      <c r="A87" s="94" t="s">
        <v>124</v>
      </c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13DE8-6AC5-4D43-A98B-30346F8A459A}">
  <sheetPr>
    <tabColor theme="9" tint="0.79998168889431442"/>
  </sheetPr>
  <dimension ref="B3:E19"/>
  <sheetViews>
    <sheetView tabSelected="1" workbookViewId="0">
      <selection activeCell="I5" sqref="I5"/>
    </sheetView>
  </sheetViews>
  <sheetFormatPr baseColWidth="10" defaultColWidth="11.453125" defaultRowHeight="14.5"/>
  <cols>
    <col min="1" max="1" width="5.81640625" style="97" customWidth="1"/>
    <col min="2" max="2" width="30.81640625" style="97" customWidth="1"/>
    <col min="3" max="3" width="19.7265625" style="97" customWidth="1"/>
    <col min="4" max="4" width="22.7265625" style="97" customWidth="1"/>
    <col min="5" max="5" width="19.453125" style="97" customWidth="1"/>
    <col min="6" max="254" width="11.453125" style="97"/>
    <col min="255" max="255" width="5.81640625" style="97" customWidth="1"/>
    <col min="256" max="256" width="30.81640625" style="97" customWidth="1"/>
    <col min="257" max="257" width="19.7265625" style="97" customWidth="1"/>
    <col min="258" max="258" width="18.54296875" style="97" customWidth="1"/>
    <col min="259" max="259" width="22.7265625" style="97" customWidth="1"/>
    <col min="260" max="260" width="19.453125" style="97" customWidth="1"/>
    <col min="261" max="261" width="15.453125" style="97" customWidth="1"/>
    <col min="262" max="510" width="11.453125" style="97"/>
    <col min="511" max="511" width="5.81640625" style="97" customWidth="1"/>
    <col min="512" max="512" width="30.81640625" style="97" customWidth="1"/>
    <col min="513" max="513" width="19.7265625" style="97" customWidth="1"/>
    <col min="514" max="514" width="18.54296875" style="97" customWidth="1"/>
    <col min="515" max="515" width="22.7265625" style="97" customWidth="1"/>
    <col min="516" max="516" width="19.453125" style="97" customWidth="1"/>
    <col min="517" max="517" width="15.453125" style="97" customWidth="1"/>
    <col min="518" max="766" width="11.453125" style="97"/>
    <col min="767" max="767" width="5.81640625" style="97" customWidth="1"/>
    <col min="768" max="768" width="30.81640625" style="97" customWidth="1"/>
    <col min="769" max="769" width="19.7265625" style="97" customWidth="1"/>
    <col min="770" max="770" width="18.54296875" style="97" customWidth="1"/>
    <col min="771" max="771" width="22.7265625" style="97" customWidth="1"/>
    <col min="772" max="772" width="19.453125" style="97" customWidth="1"/>
    <col min="773" max="773" width="15.453125" style="97" customWidth="1"/>
    <col min="774" max="1022" width="11.453125" style="97"/>
    <col min="1023" max="1023" width="5.81640625" style="97" customWidth="1"/>
    <col min="1024" max="1024" width="30.81640625" style="97" customWidth="1"/>
    <col min="1025" max="1025" width="19.7265625" style="97" customWidth="1"/>
    <col min="1026" max="1026" width="18.54296875" style="97" customWidth="1"/>
    <col min="1027" max="1027" width="22.7265625" style="97" customWidth="1"/>
    <col min="1028" max="1028" width="19.453125" style="97" customWidth="1"/>
    <col min="1029" max="1029" width="15.453125" style="97" customWidth="1"/>
    <col min="1030" max="1278" width="11.453125" style="97"/>
    <col min="1279" max="1279" width="5.81640625" style="97" customWidth="1"/>
    <col min="1280" max="1280" width="30.81640625" style="97" customWidth="1"/>
    <col min="1281" max="1281" width="19.7265625" style="97" customWidth="1"/>
    <col min="1282" max="1282" width="18.54296875" style="97" customWidth="1"/>
    <col min="1283" max="1283" width="22.7265625" style="97" customWidth="1"/>
    <col min="1284" max="1284" width="19.453125" style="97" customWidth="1"/>
    <col min="1285" max="1285" width="15.453125" style="97" customWidth="1"/>
    <col min="1286" max="1534" width="11.453125" style="97"/>
    <col min="1535" max="1535" width="5.81640625" style="97" customWidth="1"/>
    <col min="1536" max="1536" width="30.81640625" style="97" customWidth="1"/>
    <col min="1537" max="1537" width="19.7265625" style="97" customWidth="1"/>
    <col min="1538" max="1538" width="18.54296875" style="97" customWidth="1"/>
    <col min="1539" max="1539" width="22.7265625" style="97" customWidth="1"/>
    <col min="1540" max="1540" width="19.453125" style="97" customWidth="1"/>
    <col min="1541" max="1541" width="15.453125" style="97" customWidth="1"/>
    <col min="1542" max="1790" width="11.453125" style="97"/>
    <col min="1791" max="1791" width="5.81640625" style="97" customWidth="1"/>
    <col min="1792" max="1792" width="30.81640625" style="97" customWidth="1"/>
    <col min="1793" max="1793" width="19.7265625" style="97" customWidth="1"/>
    <col min="1794" max="1794" width="18.54296875" style="97" customWidth="1"/>
    <col min="1795" max="1795" width="22.7265625" style="97" customWidth="1"/>
    <col min="1796" max="1796" width="19.453125" style="97" customWidth="1"/>
    <col min="1797" max="1797" width="15.453125" style="97" customWidth="1"/>
    <col min="1798" max="2046" width="11.453125" style="97"/>
    <col min="2047" max="2047" width="5.81640625" style="97" customWidth="1"/>
    <col min="2048" max="2048" width="30.81640625" style="97" customWidth="1"/>
    <col min="2049" max="2049" width="19.7265625" style="97" customWidth="1"/>
    <col min="2050" max="2050" width="18.54296875" style="97" customWidth="1"/>
    <col min="2051" max="2051" width="22.7265625" style="97" customWidth="1"/>
    <col min="2052" max="2052" width="19.453125" style="97" customWidth="1"/>
    <col min="2053" max="2053" width="15.453125" style="97" customWidth="1"/>
    <col min="2054" max="2302" width="11.453125" style="97"/>
    <col min="2303" max="2303" width="5.81640625" style="97" customWidth="1"/>
    <col min="2304" max="2304" width="30.81640625" style="97" customWidth="1"/>
    <col min="2305" max="2305" width="19.7265625" style="97" customWidth="1"/>
    <col min="2306" max="2306" width="18.54296875" style="97" customWidth="1"/>
    <col min="2307" max="2307" width="22.7265625" style="97" customWidth="1"/>
    <col min="2308" max="2308" width="19.453125" style="97" customWidth="1"/>
    <col min="2309" max="2309" width="15.453125" style="97" customWidth="1"/>
    <col min="2310" max="2558" width="11.453125" style="97"/>
    <col min="2559" max="2559" width="5.81640625" style="97" customWidth="1"/>
    <col min="2560" max="2560" width="30.81640625" style="97" customWidth="1"/>
    <col min="2561" max="2561" width="19.7265625" style="97" customWidth="1"/>
    <col min="2562" max="2562" width="18.54296875" style="97" customWidth="1"/>
    <col min="2563" max="2563" width="22.7265625" style="97" customWidth="1"/>
    <col min="2564" max="2564" width="19.453125" style="97" customWidth="1"/>
    <col min="2565" max="2565" width="15.453125" style="97" customWidth="1"/>
    <col min="2566" max="2814" width="11.453125" style="97"/>
    <col min="2815" max="2815" width="5.81640625" style="97" customWidth="1"/>
    <col min="2816" max="2816" width="30.81640625" style="97" customWidth="1"/>
    <col min="2817" max="2817" width="19.7265625" style="97" customWidth="1"/>
    <col min="2818" max="2818" width="18.54296875" style="97" customWidth="1"/>
    <col min="2819" max="2819" width="22.7265625" style="97" customWidth="1"/>
    <col min="2820" max="2820" width="19.453125" style="97" customWidth="1"/>
    <col min="2821" max="2821" width="15.453125" style="97" customWidth="1"/>
    <col min="2822" max="3070" width="11.453125" style="97"/>
    <col min="3071" max="3071" width="5.81640625" style="97" customWidth="1"/>
    <col min="3072" max="3072" width="30.81640625" style="97" customWidth="1"/>
    <col min="3073" max="3073" width="19.7265625" style="97" customWidth="1"/>
    <col min="3074" max="3074" width="18.54296875" style="97" customWidth="1"/>
    <col min="3075" max="3075" width="22.7265625" style="97" customWidth="1"/>
    <col min="3076" max="3076" width="19.453125" style="97" customWidth="1"/>
    <col min="3077" max="3077" width="15.453125" style="97" customWidth="1"/>
    <col min="3078" max="3326" width="11.453125" style="97"/>
    <col min="3327" max="3327" width="5.81640625" style="97" customWidth="1"/>
    <col min="3328" max="3328" width="30.81640625" style="97" customWidth="1"/>
    <col min="3329" max="3329" width="19.7265625" style="97" customWidth="1"/>
    <col min="3330" max="3330" width="18.54296875" style="97" customWidth="1"/>
    <col min="3331" max="3331" width="22.7265625" style="97" customWidth="1"/>
    <col min="3332" max="3332" width="19.453125" style="97" customWidth="1"/>
    <col min="3333" max="3333" width="15.453125" style="97" customWidth="1"/>
    <col min="3334" max="3582" width="11.453125" style="97"/>
    <col min="3583" max="3583" width="5.81640625" style="97" customWidth="1"/>
    <col min="3584" max="3584" width="30.81640625" style="97" customWidth="1"/>
    <col min="3585" max="3585" width="19.7265625" style="97" customWidth="1"/>
    <col min="3586" max="3586" width="18.54296875" style="97" customWidth="1"/>
    <col min="3587" max="3587" width="22.7265625" style="97" customWidth="1"/>
    <col min="3588" max="3588" width="19.453125" style="97" customWidth="1"/>
    <col min="3589" max="3589" width="15.453125" style="97" customWidth="1"/>
    <col min="3590" max="3838" width="11.453125" style="97"/>
    <col min="3839" max="3839" width="5.81640625" style="97" customWidth="1"/>
    <col min="3840" max="3840" width="30.81640625" style="97" customWidth="1"/>
    <col min="3841" max="3841" width="19.7265625" style="97" customWidth="1"/>
    <col min="3842" max="3842" width="18.54296875" style="97" customWidth="1"/>
    <col min="3843" max="3843" width="22.7265625" style="97" customWidth="1"/>
    <col min="3844" max="3844" width="19.453125" style="97" customWidth="1"/>
    <col min="3845" max="3845" width="15.453125" style="97" customWidth="1"/>
    <col min="3846" max="4094" width="11.453125" style="97"/>
    <col min="4095" max="4095" width="5.81640625" style="97" customWidth="1"/>
    <col min="4096" max="4096" width="30.81640625" style="97" customWidth="1"/>
    <col min="4097" max="4097" width="19.7265625" style="97" customWidth="1"/>
    <col min="4098" max="4098" width="18.54296875" style="97" customWidth="1"/>
    <col min="4099" max="4099" width="22.7265625" style="97" customWidth="1"/>
    <col min="4100" max="4100" width="19.453125" style="97" customWidth="1"/>
    <col min="4101" max="4101" width="15.453125" style="97" customWidth="1"/>
    <col min="4102" max="4350" width="11.453125" style="97"/>
    <col min="4351" max="4351" width="5.81640625" style="97" customWidth="1"/>
    <col min="4352" max="4352" width="30.81640625" style="97" customWidth="1"/>
    <col min="4353" max="4353" width="19.7265625" style="97" customWidth="1"/>
    <col min="4354" max="4354" width="18.54296875" style="97" customWidth="1"/>
    <col min="4355" max="4355" width="22.7265625" style="97" customWidth="1"/>
    <col min="4356" max="4356" width="19.453125" style="97" customWidth="1"/>
    <col min="4357" max="4357" width="15.453125" style="97" customWidth="1"/>
    <col min="4358" max="4606" width="11.453125" style="97"/>
    <col min="4607" max="4607" width="5.81640625" style="97" customWidth="1"/>
    <col min="4608" max="4608" width="30.81640625" style="97" customWidth="1"/>
    <col min="4609" max="4609" width="19.7265625" style="97" customWidth="1"/>
    <col min="4610" max="4610" width="18.54296875" style="97" customWidth="1"/>
    <col min="4611" max="4611" width="22.7265625" style="97" customWidth="1"/>
    <col min="4612" max="4612" width="19.453125" style="97" customWidth="1"/>
    <col min="4613" max="4613" width="15.453125" style="97" customWidth="1"/>
    <col min="4614" max="4862" width="11.453125" style="97"/>
    <col min="4863" max="4863" width="5.81640625" style="97" customWidth="1"/>
    <col min="4864" max="4864" width="30.81640625" style="97" customWidth="1"/>
    <col min="4865" max="4865" width="19.7265625" style="97" customWidth="1"/>
    <col min="4866" max="4866" width="18.54296875" style="97" customWidth="1"/>
    <col min="4867" max="4867" width="22.7265625" style="97" customWidth="1"/>
    <col min="4868" max="4868" width="19.453125" style="97" customWidth="1"/>
    <col min="4869" max="4869" width="15.453125" style="97" customWidth="1"/>
    <col min="4870" max="5118" width="11.453125" style="97"/>
    <col min="5119" max="5119" width="5.81640625" style="97" customWidth="1"/>
    <col min="5120" max="5120" width="30.81640625" style="97" customWidth="1"/>
    <col min="5121" max="5121" width="19.7265625" style="97" customWidth="1"/>
    <col min="5122" max="5122" width="18.54296875" style="97" customWidth="1"/>
    <col min="5123" max="5123" width="22.7265625" style="97" customWidth="1"/>
    <col min="5124" max="5124" width="19.453125" style="97" customWidth="1"/>
    <col min="5125" max="5125" width="15.453125" style="97" customWidth="1"/>
    <col min="5126" max="5374" width="11.453125" style="97"/>
    <col min="5375" max="5375" width="5.81640625" style="97" customWidth="1"/>
    <col min="5376" max="5376" width="30.81640625" style="97" customWidth="1"/>
    <col min="5377" max="5377" width="19.7265625" style="97" customWidth="1"/>
    <col min="5378" max="5378" width="18.54296875" style="97" customWidth="1"/>
    <col min="5379" max="5379" width="22.7265625" style="97" customWidth="1"/>
    <col min="5380" max="5380" width="19.453125" style="97" customWidth="1"/>
    <col min="5381" max="5381" width="15.453125" style="97" customWidth="1"/>
    <col min="5382" max="5630" width="11.453125" style="97"/>
    <col min="5631" max="5631" width="5.81640625" style="97" customWidth="1"/>
    <col min="5632" max="5632" width="30.81640625" style="97" customWidth="1"/>
    <col min="5633" max="5633" width="19.7265625" style="97" customWidth="1"/>
    <col min="5634" max="5634" width="18.54296875" style="97" customWidth="1"/>
    <col min="5635" max="5635" width="22.7265625" style="97" customWidth="1"/>
    <col min="5636" max="5636" width="19.453125" style="97" customWidth="1"/>
    <col min="5637" max="5637" width="15.453125" style="97" customWidth="1"/>
    <col min="5638" max="5886" width="11.453125" style="97"/>
    <col min="5887" max="5887" width="5.81640625" style="97" customWidth="1"/>
    <col min="5888" max="5888" width="30.81640625" style="97" customWidth="1"/>
    <col min="5889" max="5889" width="19.7265625" style="97" customWidth="1"/>
    <col min="5890" max="5890" width="18.54296875" style="97" customWidth="1"/>
    <col min="5891" max="5891" width="22.7265625" style="97" customWidth="1"/>
    <col min="5892" max="5892" width="19.453125" style="97" customWidth="1"/>
    <col min="5893" max="5893" width="15.453125" style="97" customWidth="1"/>
    <col min="5894" max="6142" width="11.453125" style="97"/>
    <col min="6143" max="6143" width="5.81640625" style="97" customWidth="1"/>
    <col min="6144" max="6144" width="30.81640625" style="97" customWidth="1"/>
    <col min="6145" max="6145" width="19.7265625" style="97" customWidth="1"/>
    <col min="6146" max="6146" width="18.54296875" style="97" customWidth="1"/>
    <col min="6147" max="6147" width="22.7265625" style="97" customWidth="1"/>
    <col min="6148" max="6148" width="19.453125" style="97" customWidth="1"/>
    <col min="6149" max="6149" width="15.453125" style="97" customWidth="1"/>
    <col min="6150" max="6398" width="11.453125" style="97"/>
    <col min="6399" max="6399" width="5.81640625" style="97" customWidth="1"/>
    <col min="6400" max="6400" width="30.81640625" style="97" customWidth="1"/>
    <col min="6401" max="6401" width="19.7265625" style="97" customWidth="1"/>
    <col min="6402" max="6402" width="18.54296875" style="97" customWidth="1"/>
    <col min="6403" max="6403" width="22.7265625" style="97" customWidth="1"/>
    <col min="6404" max="6404" width="19.453125" style="97" customWidth="1"/>
    <col min="6405" max="6405" width="15.453125" style="97" customWidth="1"/>
    <col min="6406" max="6654" width="11.453125" style="97"/>
    <col min="6655" max="6655" width="5.81640625" style="97" customWidth="1"/>
    <col min="6656" max="6656" width="30.81640625" style="97" customWidth="1"/>
    <col min="6657" max="6657" width="19.7265625" style="97" customWidth="1"/>
    <col min="6658" max="6658" width="18.54296875" style="97" customWidth="1"/>
    <col min="6659" max="6659" width="22.7265625" style="97" customWidth="1"/>
    <col min="6660" max="6660" width="19.453125" style="97" customWidth="1"/>
    <col min="6661" max="6661" width="15.453125" style="97" customWidth="1"/>
    <col min="6662" max="6910" width="11.453125" style="97"/>
    <col min="6911" max="6911" width="5.81640625" style="97" customWidth="1"/>
    <col min="6912" max="6912" width="30.81640625" style="97" customWidth="1"/>
    <col min="6913" max="6913" width="19.7265625" style="97" customWidth="1"/>
    <col min="6914" max="6914" width="18.54296875" style="97" customWidth="1"/>
    <col min="6915" max="6915" width="22.7265625" style="97" customWidth="1"/>
    <col min="6916" max="6916" width="19.453125" style="97" customWidth="1"/>
    <col min="6917" max="6917" width="15.453125" style="97" customWidth="1"/>
    <col min="6918" max="7166" width="11.453125" style="97"/>
    <col min="7167" max="7167" width="5.81640625" style="97" customWidth="1"/>
    <col min="7168" max="7168" width="30.81640625" style="97" customWidth="1"/>
    <col min="7169" max="7169" width="19.7265625" style="97" customWidth="1"/>
    <col min="7170" max="7170" width="18.54296875" style="97" customWidth="1"/>
    <col min="7171" max="7171" width="22.7265625" style="97" customWidth="1"/>
    <col min="7172" max="7172" width="19.453125" style="97" customWidth="1"/>
    <col min="7173" max="7173" width="15.453125" style="97" customWidth="1"/>
    <col min="7174" max="7422" width="11.453125" style="97"/>
    <col min="7423" max="7423" width="5.81640625" style="97" customWidth="1"/>
    <col min="7424" max="7424" width="30.81640625" style="97" customWidth="1"/>
    <col min="7425" max="7425" width="19.7265625" style="97" customWidth="1"/>
    <col min="7426" max="7426" width="18.54296875" style="97" customWidth="1"/>
    <col min="7427" max="7427" width="22.7265625" style="97" customWidth="1"/>
    <col min="7428" max="7428" width="19.453125" style="97" customWidth="1"/>
    <col min="7429" max="7429" width="15.453125" style="97" customWidth="1"/>
    <col min="7430" max="7678" width="11.453125" style="97"/>
    <col min="7679" max="7679" width="5.81640625" style="97" customWidth="1"/>
    <col min="7680" max="7680" width="30.81640625" style="97" customWidth="1"/>
    <col min="7681" max="7681" width="19.7265625" style="97" customWidth="1"/>
    <col min="7682" max="7682" width="18.54296875" style="97" customWidth="1"/>
    <col min="7683" max="7683" width="22.7265625" style="97" customWidth="1"/>
    <col min="7684" max="7684" width="19.453125" style="97" customWidth="1"/>
    <col min="7685" max="7685" width="15.453125" style="97" customWidth="1"/>
    <col min="7686" max="7934" width="11.453125" style="97"/>
    <col min="7935" max="7935" width="5.81640625" style="97" customWidth="1"/>
    <col min="7936" max="7936" width="30.81640625" style="97" customWidth="1"/>
    <col min="7937" max="7937" width="19.7265625" style="97" customWidth="1"/>
    <col min="7938" max="7938" width="18.54296875" style="97" customWidth="1"/>
    <col min="7939" max="7939" width="22.7265625" style="97" customWidth="1"/>
    <col min="7940" max="7940" width="19.453125" style="97" customWidth="1"/>
    <col min="7941" max="7941" width="15.453125" style="97" customWidth="1"/>
    <col min="7942" max="8190" width="11.453125" style="97"/>
    <col min="8191" max="8191" width="5.81640625" style="97" customWidth="1"/>
    <col min="8192" max="8192" width="30.81640625" style="97" customWidth="1"/>
    <col min="8193" max="8193" width="19.7265625" style="97" customWidth="1"/>
    <col min="8194" max="8194" width="18.54296875" style="97" customWidth="1"/>
    <col min="8195" max="8195" width="22.7265625" style="97" customWidth="1"/>
    <col min="8196" max="8196" width="19.453125" style="97" customWidth="1"/>
    <col min="8197" max="8197" width="15.453125" style="97" customWidth="1"/>
    <col min="8198" max="8446" width="11.453125" style="97"/>
    <col min="8447" max="8447" width="5.81640625" style="97" customWidth="1"/>
    <col min="8448" max="8448" width="30.81640625" style="97" customWidth="1"/>
    <col min="8449" max="8449" width="19.7265625" style="97" customWidth="1"/>
    <col min="8450" max="8450" width="18.54296875" style="97" customWidth="1"/>
    <col min="8451" max="8451" width="22.7265625" style="97" customWidth="1"/>
    <col min="8452" max="8452" width="19.453125" style="97" customWidth="1"/>
    <col min="8453" max="8453" width="15.453125" style="97" customWidth="1"/>
    <col min="8454" max="8702" width="11.453125" style="97"/>
    <col min="8703" max="8703" width="5.81640625" style="97" customWidth="1"/>
    <col min="8704" max="8704" width="30.81640625" style="97" customWidth="1"/>
    <col min="8705" max="8705" width="19.7265625" style="97" customWidth="1"/>
    <col min="8706" max="8706" width="18.54296875" style="97" customWidth="1"/>
    <col min="8707" max="8707" width="22.7265625" style="97" customWidth="1"/>
    <col min="8708" max="8708" width="19.453125" style="97" customWidth="1"/>
    <col min="8709" max="8709" width="15.453125" style="97" customWidth="1"/>
    <col min="8710" max="8958" width="11.453125" style="97"/>
    <col min="8959" max="8959" width="5.81640625" style="97" customWidth="1"/>
    <col min="8960" max="8960" width="30.81640625" style="97" customWidth="1"/>
    <col min="8961" max="8961" width="19.7265625" style="97" customWidth="1"/>
    <col min="8962" max="8962" width="18.54296875" style="97" customWidth="1"/>
    <col min="8963" max="8963" width="22.7265625" style="97" customWidth="1"/>
    <col min="8964" max="8964" width="19.453125" style="97" customWidth="1"/>
    <col min="8965" max="8965" width="15.453125" style="97" customWidth="1"/>
    <col min="8966" max="9214" width="11.453125" style="97"/>
    <col min="9215" max="9215" width="5.81640625" style="97" customWidth="1"/>
    <col min="9216" max="9216" width="30.81640625" style="97" customWidth="1"/>
    <col min="9217" max="9217" width="19.7265625" style="97" customWidth="1"/>
    <col min="9218" max="9218" width="18.54296875" style="97" customWidth="1"/>
    <col min="9219" max="9219" width="22.7265625" style="97" customWidth="1"/>
    <col min="9220" max="9220" width="19.453125" style="97" customWidth="1"/>
    <col min="9221" max="9221" width="15.453125" style="97" customWidth="1"/>
    <col min="9222" max="9470" width="11.453125" style="97"/>
    <col min="9471" max="9471" width="5.81640625" style="97" customWidth="1"/>
    <col min="9472" max="9472" width="30.81640625" style="97" customWidth="1"/>
    <col min="9473" max="9473" width="19.7265625" style="97" customWidth="1"/>
    <col min="9474" max="9474" width="18.54296875" style="97" customWidth="1"/>
    <col min="9475" max="9475" width="22.7265625" style="97" customWidth="1"/>
    <col min="9476" max="9476" width="19.453125" style="97" customWidth="1"/>
    <col min="9477" max="9477" width="15.453125" style="97" customWidth="1"/>
    <col min="9478" max="9726" width="11.453125" style="97"/>
    <col min="9727" max="9727" width="5.81640625" style="97" customWidth="1"/>
    <col min="9728" max="9728" width="30.81640625" style="97" customWidth="1"/>
    <col min="9729" max="9729" width="19.7265625" style="97" customWidth="1"/>
    <col min="9730" max="9730" width="18.54296875" style="97" customWidth="1"/>
    <col min="9731" max="9731" width="22.7265625" style="97" customWidth="1"/>
    <col min="9732" max="9732" width="19.453125" style="97" customWidth="1"/>
    <col min="9733" max="9733" width="15.453125" style="97" customWidth="1"/>
    <col min="9734" max="9982" width="11.453125" style="97"/>
    <col min="9983" max="9983" width="5.81640625" style="97" customWidth="1"/>
    <col min="9984" max="9984" width="30.81640625" style="97" customWidth="1"/>
    <col min="9985" max="9985" width="19.7265625" style="97" customWidth="1"/>
    <col min="9986" max="9986" width="18.54296875" style="97" customWidth="1"/>
    <col min="9987" max="9987" width="22.7265625" style="97" customWidth="1"/>
    <col min="9988" max="9988" width="19.453125" style="97" customWidth="1"/>
    <col min="9989" max="9989" width="15.453125" style="97" customWidth="1"/>
    <col min="9990" max="10238" width="11.453125" style="97"/>
    <col min="10239" max="10239" width="5.81640625" style="97" customWidth="1"/>
    <col min="10240" max="10240" width="30.81640625" style="97" customWidth="1"/>
    <col min="10241" max="10241" width="19.7265625" style="97" customWidth="1"/>
    <col min="10242" max="10242" width="18.54296875" style="97" customWidth="1"/>
    <col min="10243" max="10243" width="22.7265625" style="97" customWidth="1"/>
    <col min="10244" max="10244" width="19.453125" style="97" customWidth="1"/>
    <col min="10245" max="10245" width="15.453125" style="97" customWidth="1"/>
    <col min="10246" max="10494" width="11.453125" style="97"/>
    <col min="10495" max="10495" width="5.81640625" style="97" customWidth="1"/>
    <col min="10496" max="10496" width="30.81640625" style="97" customWidth="1"/>
    <col min="10497" max="10497" width="19.7265625" style="97" customWidth="1"/>
    <col min="10498" max="10498" width="18.54296875" style="97" customWidth="1"/>
    <col min="10499" max="10499" width="22.7265625" style="97" customWidth="1"/>
    <col min="10500" max="10500" width="19.453125" style="97" customWidth="1"/>
    <col min="10501" max="10501" width="15.453125" style="97" customWidth="1"/>
    <col min="10502" max="10750" width="11.453125" style="97"/>
    <col min="10751" max="10751" width="5.81640625" style="97" customWidth="1"/>
    <col min="10752" max="10752" width="30.81640625" style="97" customWidth="1"/>
    <col min="10753" max="10753" width="19.7265625" style="97" customWidth="1"/>
    <col min="10754" max="10754" width="18.54296875" style="97" customWidth="1"/>
    <col min="10755" max="10755" width="22.7265625" style="97" customWidth="1"/>
    <col min="10756" max="10756" width="19.453125" style="97" customWidth="1"/>
    <col min="10757" max="10757" width="15.453125" style="97" customWidth="1"/>
    <col min="10758" max="11006" width="11.453125" style="97"/>
    <col min="11007" max="11007" width="5.81640625" style="97" customWidth="1"/>
    <col min="11008" max="11008" width="30.81640625" style="97" customWidth="1"/>
    <col min="11009" max="11009" width="19.7265625" style="97" customWidth="1"/>
    <col min="11010" max="11010" width="18.54296875" style="97" customWidth="1"/>
    <col min="11011" max="11011" width="22.7265625" style="97" customWidth="1"/>
    <col min="11012" max="11012" width="19.453125" style="97" customWidth="1"/>
    <col min="11013" max="11013" width="15.453125" style="97" customWidth="1"/>
    <col min="11014" max="11262" width="11.453125" style="97"/>
    <col min="11263" max="11263" width="5.81640625" style="97" customWidth="1"/>
    <col min="11264" max="11264" width="30.81640625" style="97" customWidth="1"/>
    <col min="11265" max="11265" width="19.7265625" style="97" customWidth="1"/>
    <col min="11266" max="11266" width="18.54296875" style="97" customWidth="1"/>
    <col min="11267" max="11267" width="22.7265625" style="97" customWidth="1"/>
    <col min="11268" max="11268" width="19.453125" style="97" customWidth="1"/>
    <col min="11269" max="11269" width="15.453125" style="97" customWidth="1"/>
    <col min="11270" max="11518" width="11.453125" style="97"/>
    <col min="11519" max="11519" width="5.81640625" style="97" customWidth="1"/>
    <col min="11520" max="11520" width="30.81640625" style="97" customWidth="1"/>
    <col min="11521" max="11521" width="19.7265625" style="97" customWidth="1"/>
    <col min="11522" max="11522" width="18.54296875" style="97" customWidth="1"/>
    <col min="11523" max="11523" width="22.7265625" style="97" customWidth="1"/>
    <col min="11524" max="11524" width="19.453125" style="97" customWidth="1"/>
    <col min="11525" max="11525" width="15.453125" style="97" customWidth="1"/>
    <col min="11526" max="11774" width="11.453125" style="97"/>
    <col min="11775" max="11775" width="5.81640625" style="97" customWidth="1"/>
    <col min="11776" max="11776" width="30.81640625" style="97" customWidth="1"/>
    <col min="11777" max="11777" width="19.7265625" style="97" customWidth="1"/>
    <col min="11778" max="11778" width="18.54296875" style="97" customWidth="1"/>
    <col min="11779" max="11779" width="22.7265625" style="97" customWidth="1"/>
    <col min="11780" max="11780" width="19.453125" style="97" customWidth="1"/>
    <col min="11781" max="11781" width="15.453125" style="97" customWidth="1"/>
    <col min="11782" max="12030" width="11.453125" style="97"/>
    <col min="12031" max="12031" width="5.81640625" style="97" customWidth="1"/>
    <col min="12032" max="12032" width="30.81640625" style="97" customWidth="1"/>
    <col min="12033" max="12033" width="19.7265625" style="97" customWidth="1"/>
    <col min="12034" max="12034" width="18.54296875" style="97" customWidth="1"/>
    <col min="12035" max="12035" width="22.7265625" style="97" customWidth="1"/>
    <col min="12036" max="12036" width="19.453125" style="97" customWidth="1"/>
    <col min="12037" max="12037" width="15.453125" style="97" customWidth="1"/>
    <col min="12038" max="12286" width="11.453125" style="97"/>
    <col min="12287" max="12287" width="5.81640625" style="97" customWidth="1"/>
    <col min="12288" max="12288" width="30.81640625" style="97" customWidth="1"/>
    <col min="12289" max="12289" width="19.7265625" style="97" customWidth="1"/>
    <col min="12290" max="12290" width="18.54296875" style="97" customWidth="1"/>
    <col min="12291" max="12291" width="22.7265625" style="97" customWidth="1"/>
    <col min="12292" max="12292" width="19.453125" style="97" customWidth="1"/>
    <col min="12293" max="12293" width="15.453125" style="97" customWidth="1"/>
    <col min="12294" max="12542" width="11.453125" style="97"/>
    <col min="12543" max="12543" width="5.81640625" style="97" customWidth="1"/>
    <col min="12544" max="12544" width="30.81640625" style="97" customWidth="1"/>
    <col min="12545" max="12545" width="19.7265625" style="97" customWidth="1"/>
    <col min="12546" max="12546" width="18.54296875" style="97" customWidth="1"/>
    <col min="12547" max="12547" width="22.7265625" style="97" customWidth="1"/>
    <col min="12548" max="12548" width="19.453125" style="97" customWidth="1"/>
    <col min="12549" max="12549" width="15.453125" style="97" customWidth="1"/>
    <col min="12550" max="12798" width="11.453125" style="97"/>
    <col min="12799" max="12799" width="5.81640625" style="97" customWidth="1"/>
    <col min="12800" max="12800" width="30.81640625" style="97" customWidth="1"/>
    <col min="12801" max="12801" width="19.7265625" style="97" customWidth="1"/>
    <col min="12802" max="12802" width="18.54296875" style="97" customWidth="1"/>
    <col min="12803" max="12803" width="22.7265625" style="97" customWidth="1"/>
    <col min="12804" max="12804" width="19.453125" style="97" customWidth="1"/>
    <col min="12805" max="12805" width="15.453125" style="97" customWidth="1"/>
    <col min="12806" max="13054" width="11.453125" style="97"/>
    <col min="13055" max="13055" width="5.81640625" style="97" customWidth="1"/>
    <col min="13056" max="13056" width="30.81640625" style="97" customWidth="1"/>
    <col min="13057" max="13057" width="19.7265625" style="97" customWidth="1"/>
    <col min="13058" max="13058" width="18.54296875" style="97" customWidth="1"/>
    <col min="13059" max="13059" width="22.7265625" style="97" customWidth="1"/>
    <col min="13060" max="13060" width="19.453125" style="97" customWidth="1"/>
    <col min="13061" max="13061" width="15.453125" style="97" customWidth="1"/>
    <col min="13062" max="13310" width="11.453125" style="97"/>
    <col min="13311" max="13311" width="5.81640625" style="97" customWidth="1"/>
    <col min="13312" max="13312" width="30.81640625" style="97" customWidth="1"/>
    <col min="13313" max="13313" width="19.7265625" style="97" customWidth="1"/>
    <col min="13314" max="13314" width="18.54296875" style="97" customWidth="1"/>
    <col min="13315" max="13315" width="22.7265625" style="97" customWidth="1"/>
    <col min="13316" max="13316" width="19.453125" style="97" customWidth="1"/>
    <col min="13317" max="13317" width="15.453125" style="97" customWidth="1"/>
    <col min="13318" max="13566" width="11.453125" style="97"/>
    <col min="13567" max="13567" width="5.81640625" style="97" customWidth="1"/>
    <col min="13568" max="13568" width="30.81640625" style="97" customWidth="1"/>
    <col min="13569" max="13569" width="19.7265625" style="97" customWidth="1"/>
    <col min="13570" max="13570" width="18.54296875" style="97" customWidth="1"/>
    <col min="13571" max="13571" width="22.7265625" style="97" customWidth="1"/>
    <col min="13572" max="13572" width="19.453125" style="97" customWidth="1"/>
    <col min="13573" max="13573" width="15.453125" style="97" customWidth="1"/>
    <col min="13574" max="13822" width="11.453125" style="97"/>
    <col min="13823" max="13823" width="5.81640625" style="97" customWidth="1"/>
    <col min="13824" max="13824" width="30.81640625" style="97" customWidth="1"/>
    <col min="13825" max="13825" width="19.7265625" style="97" customWidth="1"/>
    <col min="13826" max="13826" width="18.54296875" style="97" customWidth="1"/>
    <col min="13827" max="13827" width="22.7265625" style="97" customWidth="1"/>
    <col min="13828" max="13828" width="19.453125" style="97" customWidth="1"/>
    <col min="13829" max="13829" width="15.453125" style="97" customWidth="1"/>
    <col min="13830" max="14078" width="11.453125" style="97"/>
    <col min="14079" max="14079" width="5.81640625" style="97" customWidth="1"/>
    <col min="14080" max="14080" width="30.81640625" style="97" customWidth="1"/>
    <col min="14081" max="14081" width="19.7265625" style="97" customWidth="1"/>
    <col min="14082" max="14082" width="18.54296875" style="97" customWidth="1"/>
    <col min="14083" max="14083" width="22.7265625" style="97" customWidth="1"/>
    <col min="14084" max="14084" width="19.453125" style="97" customWidth="1"/>
    <col min="14085" max="14085" width="15.453125" style="97" customWidth="1"/>
    <col min="14086" max="14334" width="11.453125" style="97"/>
    <col min="14335" max="14335" width="5.81640625" style="97" customWidth="1"/>
    <col min="14336" max="14336" width="30.81640625" style="97" customWidth="1"/>
    <col min="14337" max="14337" width="19.7265625" style="97" customWidth="1"/>
    <col min="14338" max="14338" width="18.54296875" style="97" customWidth="1"/>
    <col min="14339" max="14339" width="22.7265625" style="97" customWidth="1"/>
    <col min="14340" max="14340" width="19.453125" style="97" customWidth="1"/>
    <col min="14341" max="14341" width="15.453125" style="97" customWidth="1"/>
    <col min="14342" max="14590" width="11.453125" style="97"/>
    <col min="14591" max="14591" width="5.81640625" style="97" customWidth="1"/>
    <col min="14592" max="14592" width="30.81640625" style="97" customWidth="1"/>
    <col min="14593" max="14593" width="19.7265625" style="97" customWidth="1"/>
    <col min="14594" max="14594" width="18.54296875" style="97" customWidth="1"/>
    <col min="14595" max="14595" width="22.7265625" style="97" customWidth="1"/>
    <col min="14596" max="14596" width="19.453125" style="97" customWidth="1"/>
    <col min="14597" max="14597" width="15.453125" style="97" customWidth="1"/>
    <col min="14598" max="14846" width="11.453125" style="97"/>
    <col min="14847" max="14847" width="5.81640625" style="97" customWidth="1"/>
    <col min="14848" max="14848" width="30.81640625" style="97" customWidth="1"/>
    <col min="14849" max="14849" width="19.7265625" style="97" customWidth="1"/>
    <col min="14850" max="14850" width="18.54296875" style="97" customWidth="1"/>
    <col min="14851" max="14851" width="22.7265625" style="97" customWidth="1"/>
    <col min="14852" max="14852" width="19.453125" style="97" customWidth="1"/>
    <col min="14853" max="14853" width="15.453125" style="97" customWidth="1"/>
    <col min="14854" max="15102" width="11.453125" style="97"/>
    <col min="15103" max="15103" width="5.81640625" style="97" customWidth="1"/>
    <col min="15104" max="15104" width="30.81640625" style="97" customWidth="1"/>
    <col min="15105" max="15105" width="19.7265625" style="97" customWidth="1"/>
    <col min="15106" max="15106" width="18.54296875" style="97" customWidth="1"/>
    <col min="15107" max="15107" width="22.7265625" style="97" customWidth="1"/>
    <col min="15108" max="15108" width="19.453125" style="97" customWidth="1"/>
    <col min="15109" max="15109" width="15.453125" style="97" customWidth="1"/>
    <col min="15110" max="15358" width="11.453125" style="97"/>
    <col min="15359" max="15359" width="5.81640625" style="97" customWidth="1"/>
    <col min="15360" max="15360" width="30.81640625" style="97" customWidth="1"/>
    <col min="15361" max="15361" width="19.7265625" style="97" customWidth="1"/>
    <col min="15362" max="15362" width="18.54296875" style="97" customWidth="1"/>
    <col min="15363" max="15363" width="22.7265625" style="97" customWidth="1"/>
    <col min="15364" max="15364" width="19.453125" style="97" customWidth="1"/>
    <col min="15365" max="15365" width="15.453125" style="97" customWidth="1"/>
    <col min="15366" max="15614" width="11.453125" style="97"/>
    <col min="15615" max="15615" width="5.81640625" style="97" customWidth="1"/>
    <col min="15616" max="15616" width="30.81640625" style="97" customWidth="1"/>
    <col min="15617" max="15617" width="19.7265625" style="97" customWidth="1"/>
    <col min="15618" max="15618" width="18.54296875" style="97" customWidth="1"/>
    <col min="15619" max="15619" width="22.7265625" style="97" customWidth="1"/>
    <col min="15620" max="15620" width="19.453125" style="97" customWidth="1"/>
    <col min="15621" max="15621" width="15.453125" style="97" customWidth="1"/>
    <col min="15622" max="15870" width="11.453125" style="97"/>
    <col min="15871" max="15871" width="5.81640625" style="97" customWidth="1"/>
    <col min="15872" max="15872" width="30.81640625" style="97" customWidth="1"/>
    <col min="15873" max="15873" width="19.7265625" style="97" customWidth="1"/>
    <col min="15874" max="15874" width="18.54296875" style="97" customWidth="1"/>
    <col min="15875" max="15875" width="22.7265625" style="97" customWidth="1"/>
    <col min="15876" max="15876" width="19.453125" style="97" customWidth="1"/>
    <col min="15877" max="15877" width="15.453125" style="97" customWidth="1"/>
    <col min="15878" max="16126" width="11.453125" style="97"/>
    <col min="16127" max="16127" width="5.81640625" style="97" customWidth="1"/>
    <col min="16128" max="16128" width="30.81640625" style="97" customWidth="1"/>
    <col min="16129" max="16129" width="19.7265625" style="97" customWidth="1"/>
    <col min="16130" max="16130" width="18.54296875" style="97" customWidth="1"/>
    <col min="16131" max="16131" width="22.7265625" style="97" customWidth="1"/>
    <col min="16132" max="16132" width="19.453125" style="97" customWidth="1"/>
    <col min="16133" max="16133" width="15.453125" style="97" customWidth="1"/>
    <col min="16134" max="16384" width="11.453125" style="97"/>
  </cols>
  <sheetData>
    <row r="3" spans="2:5" ht="20">
      <c r="B3" s="108" t="s">
        <v>130</v>
      </c>
      <c r="C3" s="108"/>
      <c r="D3" s="108"/>
    </row>
    <row r="5" spans="2:5" ht="21">
      <c r="B5" s="98" t="s">
        <v>138</v>
      </c>
      <c r="C5" s="107"/>
      <c r="D5" s="151"/>
      <c r="E5" s="100"/>
    </row>
    <row r="6" spans="2:5" ht="15" thickBot="1">
      <c r="D6" s="151"/>
      <c r="E6" s="100"/>
    </row>
    <row r="7" spans="2:5" ht="50.25" customHeight="1">
      <c r="B7" s="106"/>
      <c r="C7" s="105" t="s">
        <v>135</v>
      </c>
      <c r="D7" s="105" t="s">
        <v>136</v>
      </c>
      <c r="E7" s="104" t="s">
        <v>125</v>
      </c>
    </row>
    <row r="8" spans="2:5">
      <c r="B8" s="103" t="s">
        <v>126</v>
      </c>
      <c r="C8" s="102">
        <v>30</v>
      </c>
      <c r="D8" s="102">
        <v>13</v>
      </c>
      <c r="E8" s="101" t="s">
        <v>127</v>
      </c>
    </row>
    <row r="9" spans="2:5">
      <c r="B9" s="103" t="s">
        <v>131</v>
      </c>
      <c r="C9" s="102">
        <v>31</v>
      </c>
      <c r="D9" s="102">
        <v>9</v>
      </c>
      <c r="E9" s="101" t="s">
        <v>132</v>
      </c>
    </row>
    <row r="10" spans="2:5">
      <c r="B10" s="103" t="s">
        <v>128</v>
      </c>
      <c r="C10" s="102">
        <v>14</v>
      </c>
      <c r="D10" s="102">
        <v>6</v>
      </c>
      <c r="E10" s="101" t="s">
        <v>133</v>
      </c>
    </row>
    <row r="11" spans="2:5" ht="15" thickBot="1">
      <c r="B11" s="148" t="s">
        <v>129</v>
      </c>
      <c r="C11" s="149">
        <f>SUM(C8:C10)</f>
        <v>75</v>
      </c>
      <c r="D11" s="149">
        <f>SUM(D8:D10)</f>
        <v>28</v>
      </c>
      <c r="E11" s="150" t="s">
        <v>134</v>
      </c>
    </row>
    <row r="12" spans="2:5">
      <c r="B12" s="99"/>
      <c r="E12" s="100"/>
    </row>
    <row r="13" spans="2:5" ht="21">
      <c r="B13" s="98" t="s">
        <v>137</v>
      </c>
    </row>
    <row r="14" spans="2:5">
      <c r="B14" s="132"/>
    </row>
    <row r="17" spans="5:5">
      <c r="E17"/>
    </row>
    <row r="18" spans="5:5">
      <c r="E18"/>
    </row>
    <row r="19" spans="5:5">
      <c r="E19"/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804ed93-03fc-41ce-8287-59f4e68545ba">
      <Terms xmlns="http://schemas.microsoft.com/office/infopath/2007/PartnerControls"/>
    </lcf76f155ced4ddcb4097134ff3c332f>
    <SharedWithUsers xmlns="47f2f632-ccba-4983-8882-8c4072c3dae3">
      <UserInfo>
        <DisplayName>Eve-Anne Filiol</DisplayName>
        <AccountId>514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7FAF1508AB984BBD0BB89693BEED33" ma:contentTypeVersion="13" ma:contentTypeDescription="Create a new document." ma:contentTypeScope="" ma:versionID="89b75aeca346fa1cdb14d6c8a259dee2">
  <xsd:schema xmlns:xsd="http://www.w3.org/2001/XMLSchema" xmlns:xs="http://www.w3.org/2001/XMLSchema" xmlns:p="http://schemas.microsoft.com/office/2006/metadata/properties" xmlns:ns2="6804ed93-03fc-41ce-8287-59f4e68545ba" xmlns:ns3="47f2f632-ccba-4983-8882-8c4072c3dae3" targetNamespace="http://schemas.microsoft.com/office/2006/metadata/properties" ma:root="true" ma:fieldsID="bef1cf4e68b386d57af6fbbb1f419996" ns2:_="" ns3:_="">
    <xsd:import namespace="6804ed93-03fc-41ce-8287-59f4e68545ba"/>
    <xsd:import namespace="47f2f632-ccba-4983-8882-8c4072c3da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04ed93-03fc-41ce-8287-59f4e68545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baec4aeb-d159-410d-8e29-7b8081bc29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f2f632-ccba-4983-8882-8c4072c3dae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3BCEDF-A71B-4741-83F9-BF465CE1CF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9AD477-E8A2-4A87-A855-4A34E7690C2D}">
  <ds:schemaRefs>
    <ds:schemaRef ds:uri="http://schemas.microsoft.com/office/2006/metadata/properties"/>
    <ds:schemaRef ds:uri="http://schemas.microsoft.com/office/infopath/2007/PartnerControls"/>
    <ds:schemaRef ds:uri="1aa54e8e-d6bc-467c-9dd7-0d6e7e65b06d"/>
    <ds:schemaRef ds:uri="1d9937b9-c35a-4e4d-9473-acd0e9fec6f4"/>
  </ds:schemaRefs>
</ds:datastoreItem>
</file>

<file path=customXml/itemProps3.xml><?xml version="1.0" encoding="utf-8"?>
<ds:datastoreItem xmlns:ds="http://schemas.openxmlformats.org/officeDocument/2006/customXml" ds:itemID="{D07D85C1-BB1A-4F00-8039-131D13BC00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Key figures</vt:lpstr>
      <vt:lpstr>Markets</vt:lpstr>
      <vt:lpstr>Sales</vt:lpstr>
      <vt:lpstr>Earnings</vt:lpstr>
      <vt:lpstr>Reporting segments</vt:lpstr>
      <vt:lpstr>Cost structure</vt:lpstr>
      <vt:lpstr>Cash flow and balance sheet</vt:lpstr>
      <vt:lpstr>Industrial Footprint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Caroline Feder</dc:creator>
  <cp:keywords/>
  <dc:description/>
  <cp:lastModifiedBy>Benjamin Marcus</cp:lastModifiedBy>
  <cp:revision/>
  <dcterms:created xsi:type="dcterms:W3CDTF">2020-01-30T15:05:55Z</dcterms:created>
  <dcterms:modified xsi:type="dcterms:W3CDTF">2026-03-10T16:42:46Z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e9a456-2778-4ca9-be06-1190b1e1118a_Enabled">
    <vt:lpwstr>true</vt:lpwstr>
  </property>
  <property fmtid="{D5CDD505-2E9C-101B-9397-08002B2CF9AE}" pid="3" name="MSIP_Label_09e9a456-2778-4ca9-be06-1190b1e1118a_SetDate">
    <vt:lpwstr>2022-02-11T17:32:44Z</vt:lpwstr>
  </property>
  <property fmtid="{D5CDD505-2E9C-101B-9397-08002B2CF9AE}" pid="4" name="MSIP_Label_09e9a456-2778-4ca9-be06-1190b1e1118a_Method">
    <vt:lpwstr>Standard</vt:lpwstr>
  </property>
  <property fmtid="{D5CDD505-2E9C-101B-9397-08002B2CF9AE}" pid="5" name="MSIP_Label_09e9a456-2778-4ca9-be06-1190b1e1118a_Name">
    <vt:lpwstr>D3</vt:lpwstr>
  </property>
  <property fmtid="{D5CDD505-2E9C-101B-9397-08002B2CF9AE}" pid="6" name="MSIP_Label_09e9a456-2778-4ca9-be06-1190b1e1118a_SiteId">
    <vt:lpwstr>658ba197-6c73-4fea-91bd-1c7d8de6bf2c</vt:lpwstr>
  </property>
  <property fmtid="{D5CDD505-2E9C-101B-9397-08002B2CF9AE}" pid="7" name="MSIP_Label_09e9a456-2778-4ca9-be06-1190b1e1118a_ActionId">
    <vt:lpwstr>9966961f-bde9-4a36-8c21-0742e5e1b6d6</vt:lpwstr>
  </property>
  <property fmtid="{D5CDD505-2E9C-101B-9397-08002B2CF9AE}" pid="8" name="MSIP_Label_09e9a456-2778-4ca9-be06-1190b1e1118a_ContentBits">
    <vt:lpwstr>0</vt:lpwstr>
  </property>
  <property fmtid="{D5CDD505-2E9C-101B-9397-08002B2CF9AE}" pid="9" name="ContentTypeId">
    <vt:lpwstr>0x0101005A7FAF1508AB984BBD0BB89693BEED33</vt:lpwstr>
  </property>
  <property fmtid="{D5CDD505-2E9C-101B-9397-08002B2CF9AE}" pid="10" name="MediaServiceImageTags">
    <vt:lpwstr/>
  </property>
  <property fmtid="{D5CDD505-2E9C-101B-9397-08002B2CF9AE}" pid="11" name="Order">
    <vt:r8>1334100</vt:r8>
  </property>
  <property fmtid="{D5CDD505-2E9C-101B-9397-08002B2CF9AE}" pid="12" name="xd_Signature">
    <vt:bool>false</vt:bool>
  </property>
  <property fmtid="{D5CDD505-2E9C-101B-9397-08002B2CF9AE}" pid="13" name="xd_ProgID">
    <vt:lpwstr/>
  </property>
  <property fmtid="{D5CDD505-2E9C-101B-9397-08002B2CF9AE}" pid="14" name="ComplianceAssetId">
    <vt:lpwstr/>
  </property>
  <property fmtid="{D5CDD505-2E9C-101B-9397-08002B2CF9AE}" pid="15" name="TemplateUrl">
    <vt:lpwstr/>
  </property>
  <property fmtid="{D5CDD505-2E9C-101B-9397-08002B2CF9AE}" pid="16" name="_ExtendedDescription">
    <vt:lpwstr/>
  </property>
  <property fmtid="{D5CDD505-2E9C-101B-9397-08002B2CF9AE}" pid="17" name="TriggerFlowInfo">
    <vt:lpwstr/>
  </property>
  <property fmtid="{D5CDD505-2E9C-101B-9397-08002B2CF9AE}" pid="18" name="SV_QUERY_LIST_4F35BF76-6C0D-4D9B-82B2-816C12CF3733">
    <vt:lpwstr>empty_477D106A-C0D6-4607-AEBD-E2C9D60EA279</vt:lpwstr>
  </property>
  <property fmtid="{D5CDD505-2E9C-101B-9397-08002B2CF9AE}" pid="19" name="SV_HIDDEN_GRID_QUERY_LIST_4F35BF76-6C0D-4D9B-82B2-816C12CF3733">
    <vt:lpwstr>empty_477D106A-C0D6-4607-AEBD-E2C9D60EA279</vt:lpwstr>
  </property>
</Properties>
</file>